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0" windowWidth="14820" windowHeight="8130" tabRatio="830" activeTab="2"/>
  </bookViews>
  <sheets>
    <sheet name="kobiety pistolet" sheetId="1" r:id="rId1"/>
    <sheet name="kobiety karabinek" sheetId="5" r:id="rId2"/>
    <sheet name="kobiety dwubój" sheetId="6" r:id="rId3"/>
    <sheet name="mężczyźni pistolet" sheetId="2" r:id="rId4"/>
    <sheet name="mężczyźni Karabinek" sheetId="3" r:id="rId5"/>
    <sheet name="Mężczyźni dwubój" sheetId="4" r:id="rId6"/>
  </sheets>
  <definedNames>
    <definedName name="_xlnm.Print_Area" localSheetId="4">'mężczyźni Karabinek'!$C$6</definedName>
  </definedNames>
  <calcPr calcId="125725"/>
</workbook>
</file>

<file path=xl/calcChain.xml><?xml version="1.0" encoding="utf-8"?>
<calcChain xmlns="http://schemas.openxmlformats.org/spreadsheetml/2006/main">
  <c r="K15" i="4"/>
  <c r="G15"/>
  <c r="K7"/>
  <c r="G7"/>
  <c r="K19"/>
  <c r="G19"/>
  <c r="K10"/>
  <c r="G10"/>
  <c r="K12"/>
  <c r="G12"/>
  <c r="K17"/>
  <c r="G17"/>
  <c r="K11"/>
  <c r="G11"/>
  <c r="K6"/>
  <c r="G6"/>
  <c r="K16"/>
  <c r="G16"/>
  <c r="K4"/>
  <c r="G4"/>
  <c r="K13"/>
  <c r="G13"/>
  <c r="K5"/>
  <c r="G5"/>
  <c r="K9"/>
  <c r="G9"/>
  <c r="K18"/>
  <c r="G18"/>
  <c r="K8"/>
  <c r="G8"/>
  <c r="K14"/>
  <c r="G14"/>
  <c r="K16" i="6"/>
  <c r="G16"/>
  <c r="K8"/>
  <c r="G8"/>
  <c r="K9"/>
  <c r="G9"/>
  <c r="K17"/>
  <c r="G17"/>
  <c r="K13"/>
  <c r="G13"/>
  <c r="K6"/>
  <c r="G6"/>
  <c r="K20"/>
  <c r="G20"/>
  <c r="K5"/>
  <c r="G5"/>
  <c r="K14"/>
  <c r="G14"/>
  <c r="K15"/>
  <c r="G15"/>
  <c r="K10"/>
  <c r="G10"/>
  <c r="K19"/>
  <c r="G19"/>
  <c r="K12"/>
  <c r="G12"/>
  <c r="K4"/>
  <c r="G4"/>
  <c r="K7"/>
  <c r="G7"/>
  <c r="K11"/>
  <c r="G11"/>
  <c r="K18"/>
  <c r="G18"/>
  <c r="K17" i="5"/>
  <c r="K12"/>
  <c r="K11"/>
  <c r="K18"/>
  <c r="K10"/>
  <c r="K7"/>
  <c r="K19"/>
  <c r="K5"/>
  <c r="K8"/>
  <c r="K14"/>
  <c r="K9"/>
  <c r="K20"/>
  <c r="K13"/>
  <c r="K4"/>
  <c r="K6"/>
  <c r="K15"/>
  <c r="K16"/>
  <c r="K16" i="3"/>
  <c r="K8"/>
  <c r="K19"/>
  <c r="K5"/>
  <c r="K12"/>
  <c r="K17"/>
  <c r="K10"/>
  <c r="K6"/>
  <c r="K13"/>
  <c r="K4"/>
  <c r="K14"/>
  <c r="K7"/>
  <c r="K11"/>
  <c r="K18"/>
  <c r="K9"/>
  <c r="K15"/>
  <c r="G4" i="2"/>
  <c r="G6"/>
  <c r="G3"/>
  <c r="G9"/>
  <c r="G18"/>
  <c r="G8"/>
  <c r="G16"/>
  <c r="G5"/>
  <c r="G12"/>
  <c r="G15"/>
  <c r="G11"/>
  <c r="G13"/>
  <c r="G17"/>
  <c r="G10"/>
  <c r="G14"/>
  <c r="G10" i="1"/>
  <c r="L10"/>
  <c r="G4"/>
  <c r="L4"/>
  <c r="G12"/>
  <c r="L12"/>
  <c r="G14"/>
  <c r="L14"/>
  <c r="G11"/>
  <c r="L11"/>
  <c r="G16"/>
  <c r="L16"/>
  <c r="G17"/>
  <c r="L17"/>
  <c r="G5"/>
  <c r="L5"/>
  <c r="G20"/>
  <c r="L20"/>
  <c r="G8"/>
  <c r="L8"/>
  <c r="G15"/>
  <c r="L15"/>
  <c r="G18"/>
  <c r="L18"/>
  <c r="G7"/>
  <c r="L7"/>
  <c r="G6"/>
  <c r="L6"/>
  <c r="G13"/>
  <c r="L13"/>
  <c r="G9"/>
  <c r="G7" i="2"/>
  <c r="G19" i="1"/>
  <c r="L19"/>
  <c r="L14" i="4" l="1"/>
  <c r="L8"/>
  <c r="L18"/>
  <c r="L9"/>
  <c r="L5"/>
  <c r="L13"/>
  <c r="L4"/>
  <c r="L16"/>
  <c r="L6"/>
  <c r="L11"/>
  <c r="L17"/>
  <c r="L12"/>
  <c r="L10"/>
  <c r="L19"/>
  <c r="L7"/>
  <c r="L15"/>
  <c r="L18" i="6"/>
  <c r="L11"/>
  <c r="L7"/>
  <c r="L4"/>
  <c r="L12"/>
  <c r="L19"/>
  <c r="L10"/>
  <c r="L15"/>
  <c r="L14"/>
  <c r="L5"/>
  <c r="L20"/>
  <c r="L6"/>
  <c r="L13"/>
  <c r="L17"/>
  <c r="L9"/>
  <c r="L8"/>
  <c r="L16"/>
  <c r="L9" i="1"/>
</calcChain>
</file>

<file path=xl/sharedStrings.xml><?xml version="1.0" encoding="utf-8"?>
<sst xmlns="http://schemas.openxmlformats.org/spreadsheetml/2006/main" count="276" uniqueCount="58">
  <si>
    <t>Nazwisko imię</t>
  </si>
  <si>
    <t>Klub</t>
  </si>
  <si>
    <t>P1</t>
  </si>
  <si>
    <t>P2</t>
  </si>
  <si>
    <t>P3</t>
  </si>
  <si>
    <t>Suma</t>
  </si>
  <si>
    <t>K1</t>
  </si>
  <si>
    <t>K2</t>
  </si>
  <si>
    <t>K3</t>
  </si>
  <si>
    <t xml:space="preserve">Suma </t>
  </si>
  <si>
    <t>Razem</t>
  </si>
  <si>
    <t>IKS Morena Iława</t>
  </si>
  <si>
    <t>Kamińska Grażyna</t>
  </si>
  <si>
    <t>Wiechowska Bożena</t>
  </si>
  <si>
    <t>Dorociak Marianna</t>
  </si>
  <si>
    <t>Dorociak Edward</t>
  </si>
  <si>
    <t>Nawrocki Robert</t>
  </si>
  <si>
    <t>Zryw Słupsk</t>
  </si>
  <si>
    <t>Jaskólski Andrzej</t>
  </si>
  <si>
    <t>Mirynowski Mirosław</t>
  </si>
  <si>
    <t>Żlazowska Klaudia Maria</t>
  </si>
  <si>
    <t>Surdziel Maria</t>
  </si>
  <si>
    <t>WiM Olsztyn</t>
  </si>
  <si>
    <t>Dołowa Barbara</t>
  </si>
  <si>
    <t>Jagieła Elżbieta</t>
  </si>
  <si>
    <t>Podkarpacie Przemyśl</t>
  </si>
  <si>
    <t>Gęstwiński Arkadiusz</t>
  </si>
  <si>
    <t>Kłos Grzegorz</t>
  </si>
  <si>
    <t>Załomski Jerzy</t>
  </si>
  <si>
    <t>Pionek Bielsko Biała</t>
  </si>
  <si>
    <t>Łuczniczka Bydgoszcz</t>
  </si>
  <si>
    <t>Miejsce</t>
  </si>
  <si>
    <t>Wadas Maria</t>
  </si>
  <si>
    <t>Sudety Kłodzko</t>
  </si>
  <si>
    <t>Owczarska Bogumiła</t>
  </si>
  <si>
    <t>Myśliwiec Krystyna</t>
  </si>
  <si>
    <t>Kawka Ryszard</t>
  </si>
  <si>
    <t>Konieczny Bogdan</t>
  </si>
  <si>
    <t>Szapański Marek</t>
  </si>
  <si>
    <t>Czapski Jarosław</t>
  </si>
  <si>
    <t>Szapańska Jolanta</t>
  </si>
  <si>
    <t>Henisz Irena</t>
  </si>
  <si>
    <t>Jagodziński Roman</t>
  </si>
  <si>
    <t>Bazydło Zdzisław</t>
  </si>
  <si>
    <t>FINAŁ w strzelaniu laserowym USTKA 2016 - pistolet mężczyzn</t>
  </si>
  <si>
    <t>FINAŁ w strzelaniu laserowym USTKA 2016 - karabinek mężczyzn</t>
  </si>
  <si>
    <t>FINAŁ w strzelaniu laserowym USTKA 2016 - dwubój mężczyzn</t>
  </si>
  <si>
    <t>FINAŁ w strzelaniu laserowym USTKA 2016 - pistolet kobiet</t>
  </si>
  <si>
    <t>FINAŁ w strzelaniu laserowym USTKA 2016 - karabinek kobiet</t>
  </si>
  <si>
    <t>FINAŁ w strzelaniu laserowym USTKA 2016 - dwubój kobiet</t>
  </si>
  <si>
    <t>Szczypiorska Regina</t>
  </si>
  <si>
    <t>Ciupińska Maria</t>
  </si>
  <si>
    <t>Maćko Dorota</t>
  </si>
  <si>
    <t>Dering Edyta</t>
  </si>
  <si>
    <t>Król Jaśkiewicz Agnieszka</t>
  </si>
  <si>
    <t>Staszewski Piotr</t>
  </si>
  <si>
    <t>Jagieła Andrzej</t>
  </si>
  <si>
    <t>Kolatowicz Mirosław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</si>
</sst>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b/>
      <i/>
      <sz val="12"/>
      <color theme="1"/>
      <name val="Comic Sans MS"/>
      <family val="4"/>
      <charset val="238"/>
    </font>
    <font>
      <b/>
      <i/>
      <sz val="14"/>
      <color theme="1"/>
      <name val="Comic Sans MS"/>
      <family val="4"/>
      <charset val="238"/>
    </font>
    <font>
      <b/>
      <i/>
      <sz val="16"/>
      <color theme="1"/>
      <name val="Comic Sans MS"/>
      <family val="4"/>
      <charset val="238"/>
    </font>
    <font>
      <sz val="9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4" xfId="0" applyFont="1" applyFill="1" applyBorder="1"/>
    <xf numFmtId="0" fontId="1" fillId="2" borderId="20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4" fillId="0" borderId="17" xfId="0" applyFont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1" fillId="2" borderId="2" xfId="0" applyFont="1" applyFill="1" applyBorder="1" applyAlignment="1"/>
    <xf numFmtId="0" fontId="1" fillId="2" borderId="19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0" borderId="14" xfId="0" applyFont="1" applyBorder="1" applyAlignment="1"/>
    <xf numFmtId="0" fontId="4" fillId="0" borderId="15" xfId="0" applyFont="1" applyBorder="1" applyAlignment="1"/>
    <xf numFmtId="0" fontId="1" fillId="2" borderId="17" xfId="0" applyFont="1" applyFill="1" applyBorder="1" applyAlignment="1">
      <alignment horizontal="center"/>
    </xf>
    <xf numFmtId="0" fontId="5" fillId="0" borderId="5" xfId="0" applyFont="1" applyBorder="1" applyAlignment="1"/>
    <xf numFmtId="0" fontId="4" fillId="0" borderId="10" xfId="0" applyFont="1" applyBorder="1" applyAlignment="1"/>
    <xf numFmtId="0" fontId="1" fillId="2" borderId="6" xfId="0" applyFont="1" applyFill="1" applyBorder="1" applyAlignment="1">
      <alignment horizontal="center"/>
    </xf>
    <xf numFmtId="0" fontId="5" fillId="0" borderId="7" xfId="0" applyFont="1" applyBorder="1" applyAlignment="1"/>
    <xf numFmtId="0" fontId="0" fillId="0" borderId="11" xfId="0" applyBorder="1" applyAlignment="1"/>
    <xf numFmtId="0" fontId="0" fillId="2" borderId="9" xfId="0" applyFill="1" applyBorder="1" applyAlignment="1"/>
    <xf numFmtId="0" fontId="0" fillId="0" borderId="0" xfId="0" applyAlignment="1"/>
    <xf numFmtId="0" fontId="0" fillId="2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4" fillId="0" borderId="6" xfId="0" applyFont="1" applyBorder="1" applyAlignment="1"/>
    <xf numFmtId="0" fontId="0" fillId="0" borderId="7" xfId="0" applyBorder="1" applyAlignment="1"/>
    <xf numFmtId="0" fontId="0" fillId="0" borderId="9" xfId="0" applyBorder="1" applyAlignment="1"/>
    <xf numFmtId="0" fontId="0" fillId="0" borderId="10" xfId="0" applyFill="1" applyBorder="1" applyAlignment="1">
      <alignment horizontal="center"/>
    </xf>
    <xf numFmtId="0" fontId="0" fillId="0" borderId="8" xfId="0" applyBorder="1" applyAlignment="1"/>
    <xf numFmtId="0" fontId="4" fillId="0" borderId="17" xfId="0" applyFont="1" applyBorder="1" applyAlignment="1"/>
    <xf numFmtId="0" fontId="0" fillId="0" borderId="15" xfId="0" applyFill="1" applyBorder="1" applyAlignment="1">
      <alignment horizontal="center"/>
    </xf>
    <xf numFmtId="0" fontId="1" fillId="2" borderId="4" xfId="0" applyFont="1" applyFill="1" applyBorder="1" applyAlignment="1"/>
    <xf numFmtId="0" fontId="1" fillId="0" borderId="2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1" xfId="0" applyFill="1" applyBorder="1" applyAlignment="1"/>
    <xf numFmtId="0" fontId="1" fillId="2" borderId="9" xfId="0" applyFont="1" applyFill="1" applyBorder="1" applyAlignment="1">
      <alignment horizontal="center"/>
    </xf>
    <xf numFmtId="0" fontId="4" fillId="0" borderId="9" xfId="0" applyFont="1" applyBorder="1" applyAlignment="1"/>
    <xf numFmtId="0" fontId="1" fillId="2" borderId="9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2"/>
  <sheetViews>
    <sheetView topLeftCell="A7" zoomScale="90" zoomScaleNormal="90" workbookViewId="0">
      <selection activeCell="A14" sqref="A14:XFD14"/>
    </sheetView>
  </sheetViews>
  <sheetFormatPr defaultRowHeight="14"/>
  <cols>
    <col min="2" max="2" width="23.25" customWidth="1"/>
    <col min="3" max="3" width="16" customWidth="1"/>
    <col min="4" max="6" width="7.58203125" customWidth="1"/>
    <col min="8" max="10" width="7.58203125" customWidth="1"/>
  </cols>
  <sheetData>
    <row r="2" spans="2:13" ht="31.5" customHeight="1" thickBot="1">
      <c r="B2" s="119" t="s">
        <v>47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2:13" ht="22" thickBot="1">
      <c r="B3" s="25" t="s">
        <v>0</v>
      </c>
      <c r="C3" s="49" t="s">
        <v>1</v>
      </c>
      <c r="D3" s="50" t="s">
        <v>2</v>
      </c>
      <c r="E3" s="27" t="s">
        <v>3</v>
      </c>
      <c r="F3" s="27" t="s">
        <v>4</v>
      </c>
      <c r="G3" s="51" t="s">
        <v>5</v>
      </c>
      <c r="H3" s="32" t="s">
        <v>6</v>
      </c>
      <c r="I3" s="30" t="s">
        <v>7</v>
      </c>
      <c r="J3" s="30" t="s">
        <v>8</v>
      </c>
      <c r="K3" s="33" t="s">
        <v>9</v>
      </c>
      <c r="L3" s="29" t="s">
        <v>10</v>
      </c>
      <c r="M3" s="52" t="s">
        <v>31</v>
      </c>
    </row>
    <row r="4" spans="2:13" ht="19.5">
      <c r="B4" s="53" t="s">
        <v>20</v>
      </c>
      <c r="C4" s="54" t="s">
        <v>11</v>
      </c>
      <c r="D4" s="55">
        <v>99</v>
      </c>
      <c r="E4" s="56">
        <v>96.3</v>
      </c>
      <c r="F4" s="56">
        <v>97.8</v>
      </c>
      <c r="G4" s="57">
        <f t="shared" ref="G4:G20" si="0">F4+E4+D4</f>
        <v>293.10000000000002</v>
      </c>
      <c r="H4" s="58"/>
      <c r="I4" s="56"/>
      <c r="J4" s="56"/>
      <c r="K4" s="59"/>
      <c r="L4" s="55">
        <f t="shared" ref="L4:L20" si="1">K4+G4</f>
        <v>293.10000000000002</v>
      </c>
      <c r="M4" s="24">
        <v>1</v>
      </c>
    </row>
    <row r="5" spans="2:13" ht="19.5">
      <c r="B5" s="60" t="s">
        <v>53</v>
      </c>
      <c r="C5" s="61" t="s">
        <v>33</v>
      </c>
      <c r="D5" s="62">
        <v>60.8</v>
      </c>
      <c r="E5" s="47">
        <v>77.400000000000006</v>
      </c>
      <c r="F5" s="47">
        <v>83.4</v>
      </c>
      <c r="G5" s="63">
        <f t="shared" si="0"/>
        <v>221.60000000000002</v>
      </c>
      <c r="H5" s="64"/>
      <c r="I5" s="47"/>
      <c r="J5" s="47"/>
      <c r="K5" s="65"/>
      <c r="L5" s="62">
        <f t="shared" si="1"/>
        <v>221.60000000000002</v>
      </c>
      <c r="M5" s="10">
        <v>2</v>
      </c>
    </row>
    <row r="6" spans="2:13" ht="19.5">
      <c r="B6" s="60" t="s">
        <v>51</v>
      </c>
      <c r="C6" s="61" t="s">
        <v>33</v>
      </c>
      <c r="D6" s="62">
        <v>90.6</v>
      </c>
      <c r="E6" s="47">
        <v>62</v>
      </c>
      <c r="F6" s="47">
        <v>68.7</v>
      </c>
      <c r="G6" s="63">
        <f t="shared" si="0"/>
        <v>221.29999999999998</v>
      </c>
      <c r="H6" s="64"/>
      <c r="I6" s="47"/>
      <c r="J6" s="47"/>
      <c r="K6" s="65"/>
      <c r="L6" s="62">
        <f t="shared" si="1"/>
        <v>221.29999999999998</v>
      </c>
      <c r="M6" s="10">
        <v>3</v>
      </c>
    </row>
    <row r="7" spans="2:13" ht="19.5">
      <c r="B7" s="60" t="s">
        <v>50</v>
      </c>
      <c r="C7" s="61" t="s">
        <v>11</v>
      </c>
      <c r="D7" s="62">
        <v>69.8</v>
      </c>
      <c r="E7" s="47">
        <v>72.099999999999994</v>
      </c>
      <c r="F7" s="47">
        <v>75.3</v>
      </c>
      <c r="G7" s="63">
        <f t="shared" si="0"/>
        <v>217.2</v>
      </c>
      <c r="H7" s="64"/>
      <c r="I7" s="47"/>
      <c r="J7" s="47"/>
      <c r="K7" s="65"/>
      <c r="L7" s="62">
        <f t="shared" si="1"/>
        <v>217.2</v>
      </c>
      <c r="M7" s="10">
        <v>4</v>
      </c>
    </row>
    <row r="8" spans="2:13" ht="19.5">
      <c r="B8" s="60" t="s">
        <v>35</v>
      </c>
      <c r="C8" s="61" t="s">
        <v>25</v>
      </c>
      <c r="D8" s="62">
        <v>79</v>
      </c>
      <c r="E8" s="47">
        <v>60.2</v>
      </c>
      <c r="F8" s="47">
        <v>77.3</v>
      </c>
      <c r="G8" s="63">
        <f t="shared" si="0"/>
        <v>216.5</v>
      </c>
      <c r="H8" s="64"/>
      <c r="I8" s="47"/>
      <c r="J8" s="47"/>
      <c r="K8" s="65"/>
      <c r="L8" s="62">
        <f t="shared" si="1"/>
        <v>216.5</v>
      </c>
      <c r="M8" s="10">
        <v>5</v>
      </c>
    </row>
    <row r="9" spans="2:13" ht="19.5">
      <c r="B9" s="60" t="s">
        <v>13</v>
      </c>
      <c r="C9" s="61" t="s">
        <v>11</v>
      </c>
      <c r="D9" s="62">
        <v>67.599999999999994</v>
      </c>
      <c r="E9" s="47">
        <v>67.400000000000006</v>
      </c>
      <c r="F9" s="47">
        <v>76.8</v>
      </c>
      <c r="G9" s="63">
        <f t="shared" si="0"/>
        <v>211.79999999999998</v>
      </c>
      <c r="H9" s="64"/>
      <c r="I9" s="47"/>
      <c r="J9" s="47"/>
      <c r="K9" s="65"/>
      <c r="L9" s="62">
        <f t="shared" si="1"/>
        <v>211.79999999999998</v>
      </c>
      <c r="M9" s="10">
        <v>6</v>
      </c>
    </row>
    <row r="10" spans="2:13" ht="19.5">
      <c r="B10" s="60" t="s">
        <v>14</v>
      </c>
      <c r="C10" s="61" t="s">
        <v>11</v>
      </c>
      <c r="D10" s="62">
        <v>54.2</v>
      </c>
      <c r="E10" s="47">
        <v>84.7</v>
      </c>
      <c r="F10" s="47">
        <v>62.7</v>
      </c>
      <c r="G10" s="63">
        <f t="shared" si="0"/>
        <v>201.60000000000002</v>
      </c>
      <c r="H10" s="64"/>
      <c r="I10" s="47"/>
      <c r="J10" s="47"/>
      <c r="K10" s="65"/>
      <c r="L10" s="62">
        <f t="shared" si="1"/>
        <v>201.60000000000002</v>
      </c>
      <c r="M10" s="10">
        <v>7</v>
      </c>
    </row>
    <row r="11" spans="2:13" ht="19.5">
      <c r="B11" s="60" t="s">
        <v>24</v>
      </c>
      <c r="C11" s="61" t="s">
        <v>25</v>
      </c>
      <c r="D11" s="62">
        <v>80.900000000000006</v>
      </c>
      <c r="E11" s="47">
        <v>40.200000000000003</v>
      </c>
      <c r="F11" s="47">
        <v>64.599999999999994</v>
      </c>
      <c r="G11" s="63">
        <f t="shared" si="0"/>
        <v>185.7</v>
      </c>
      <c r="H11" s="64"/>
      <c r="I11" s="47"/>
      <c r="J11" s="47"/>
      <c r="K11" s="65"/>
      <c r="L11" s="62">
        <f t="shared" si="1"/>
        <v>185.7</v>
      </c>
      <c r="M11" s="10">
        <v>8</v>
      </c>
    </row>
    <row r="12" spans="2:13" ht="19.5">
      <c r="B12" s="60" t="s">
        <v>23</v>
      </c>
      <c r="C12" s="61" t="s">
        <v>22</v>
      </c>
      <c r="D12" s="62">
        <v>64.599999999999994</v>
      </c>
      <c r="E12" s="47">
        <v>65.8</v>
      </c>
      <c r="F12" s="47">
        <v>50.1</v>
      </c>
      <c r="G12" s="63">
        <f t="shared" si="0"/>
        <v>180.5</v>
      </c>
      <c r="H12" s="64"/>
      <c r="I12" s="47"/>
      <c r="J12" s="47"/>
      <c r="K12" s="65"/>
      <c r="L12" s="62">
        <f t="shared" si="1"/>
        <v>180.5</v>
      </c>
      <c r="M12" s="10">
        <v>9</v>
      </c>
    </row>
    <row r="13" spans="2:13" ht="19.5">
      <c r="B13" s="60" t="s">
        <v>52</v>
      </c>
      <c r="C13" s="61" t="s">
        <v>11</v>
      </c>
      <c r="D13" s="62">
        <v>37.299999999999997</v>
      </c>
      <c r="E13" s="47">
        <v>69.900000000000006</v>
      </c>
      <c r="F13" s="47">
        <v>36.9</v>
      </c>
      <c r="G13" s="63">
        <f t="shared" si="0"/>
        <v>144.10000000000002</v>
      </c>
      <c r="H13" s="64"/>
      <c r="I13" s="47"/>
      <c r="J13" s="47"/>
      <c r="K13" s="65"/>
      <c r="L13" s="62">
        <f t="shared" si="1"/>
        <v>144.10000000000002</v>
      </c>
      <c r="M13" s="10">
        <v>10</v>
      </c>
    </row>
    <row r="14" spans="2:13" ht="19.5">
      <c r="B14" s="60" t="s">
        <v>21</v>
      </c>
      <c r="C14" s="61" t="s">
        <v>22</v>
      </c>
      <c r="D14" s="62">
        <v>14.4</v>
      </c>
      <c r="E14" s="47">
        <v>71</v>
      </c>
      <c r="F14" s="47">
        <v>58.5</v>
      </c>
      <c r="G14" s="63">
        <f t="shared" si="0"/>
        <v>143.9</v>
      </c>
      <c r="H14" s="64"/>
      <c r="I14" s="47"/>
      <c r="J14" s="47"/>
      <c r="K14" s="65"/>
      <c r="L14" s="62">
        <f t="shared" si="1"/>
        <v>143.9</v>
      </c>
      <c r="M14" s="10">
        <v>11</v>
      </c>
    </row>
    <row r="15" spans="2:13" ht="19.5">
      <c r="B15" s="60" t="s">
        <v>40</v>
      </c>
      <c r="C15" s="61" t="s">
        <v>30</v>
      </c>
      <c r="D15" s="62">
        <v>41.7</v>
      </c>
      <c r="E15" s="47">
        <v>45.1</v>
      </c>
      <c r="F15" s="47">
        <v>51.2</v>
      </c>
      <c r="G15" s="63">
        <f t="shared" si="0"/>
        <v>138</v>
      </c>
      <c r="H15" s="64"/>
      <c r="I15" s="47"/>
      <c r="J15" s="47"/>
      <c r="K15" s="65"/>
      <c r="L15" s="62">
        <f t="shared" si="1"/>
        <v>138</v>
      </c>
      <c r="M15" s="10">
        <v>12</v>
      </c>
    </row>
    <row r="16" spans="2:13" ht="19.5">
      <c r="B16" s="60" t="s">
        <v>32</v>
      </c>
      <c r="C16" s="61" t="s">
        <v>25</v>
      </c>
      <c r="D16" s="62">
        <v>49.5</v>
      </c>
      <c r="E16" s="47">
        <v>33.5</v>
      </c>
      <c r="F16" s="47">
        <v>43.6</v>
      </c>
      <c r="G16" s="63">
        <f t="shared" si="0"/>
        <v>126.6</v>
      </c>
      <c r="H16" s="64"/>
      <c r="I16" s="47"/>
      <c r="J16" s="47"/>
      <c r="K16" s="65"/>
      <c r="L16" s="62">
        <f t="shared" si="1"/>
        <v>126.6</v>
      </c>
      <c r="M16" s="10">
        <v>13</v>
      </c>
    </row>
    <row r="17" spans="2:13" ht="19.5">
      <c r="B17" s="60" t="s">
        <v>54</v>
      </c>
      <c r="C17" s="61" t="s">
        <v>17</v>
      </c>
      <c r="D17" s="62">
        <v>23.1</v>
      </c>
      <c r="E17" s="47">
        <v>42</v>
      </c>
      <c r="F17" s="47">
        <v>57.6</v>
      </c>
      <c r="G17" s="63">
        <f t="shared" si="0"/>
        <v>122.69999999999999</v>
      </c>
      <c r="H17" s="64"/>
      <c r="I17" s="47"/>
      <c r="J17" s="47"/>
      <c r="K17" s="65"/>
      <c r="L17" s="62">
        <f t="shared" si="1"/>
        <v>122.69999999999999</v>
      </c>
      <c r="M17" s="10">
        <v>14</v>
      </c>
    </row>
    <row r="18" spans="2:13" ht="19.5" customHeight="1">
      <c r="B18" s="60" t="s">
        <v>41</v>
      </c>
      <c r="C18" s="61" t="s">
        <v>11</v>
      </c>
      <c r="D18" s="62">
        <v>39.200000000000003</v>
      </c>
      <c r="E18" s="47">
        <v>39.6</v>
      </c>
      <c r="F18" s="47">
        <v>43</v>
      </c>
      <c r="G18" s="63">
        <f t="shared" si="0"/>
        <v>121.8</v>
      </c>
      <c r="H18" s="64"/>
      <c r="I18" s="47"/>
      <c r="J18" s="47"/>
      <c r="K18" s="65"/>
      <c r="L18" s="62">
        <f t="shared" si="1"/>
        <v>121.8</v>
      </c>
      <c r="M18" s="10">
        <v>15</v>
      </c>
    </row>
    <row r="19" spans="2:13" ht="17.25" customHeight="1">
      <c r="B19" s="60" t="s">
        <v>12</v>
      </c>
      <c r="C19" s="61" t="s">
        <v>11</v>
      </c>
      <c r="D19" s="62">
        <v>39.5</v>
      </c>
      <c r="E19" s="47">
        <v>44</v>
      </c>
      <c r="F19" s="47">
        <v>19.3</v>
      </c>
      <c r="G19" s="63">
        <f t="shared" si="0"/>
        <v>102.8</v>
      </c>
      <c r="H19" s="64"/>
      <c r="I19" s="47"/>
      <c r="J19" s="47"/>
      <c r="K19" s="65"/>
      <c r="L19" s="62">
        <f t="shared" si="1"/>
        <v>102.8</v>
      </c>
      <c r="M19" s="10">
        <v>16</v>
      </c>
    </row>
    <row r="20" spans="2:13" ht="19.5">
      <c r="B20" s="60" t="s">
        <v>34</v>
      </c>
      <c r="C20" s="61" t="s">
        <v>25</v>
      </c>
      <c r="D20" s="62">
        <v>14.5</v>
      </c>
      <c r="E20" s="47">
        <v>34.4</v>
      </c>
      <c r="F20" s="47">
        <v>15</v>
      </c>
      <c r="G20" s="63">
        <f t="shared" si="0"/>
        <v>63.9</v>
      </c>
      <c r="H20" s="64"/>
      <c r="I20" s="47"/>
      <c r="J20" s="47"/>
      <c r="K20" s="65"/>
      <c r="L20" s="62">
        <f t="shared" si="1"/>
        <v>63.9</v>
      </c>
      <c r="M20" s="10">
        <v>17</v>
      </c>
    </row>
    <row r="21" spans="2:13" ht="19.5" customHeight="1" thickBot="1">
      <c r="B21" s="66"/>
      <c r="C21" s="67"/>
      <c r="D21" s="68"/>
      <c r="E21" s="69"/>
      <c r="F21" s="69"/>
      <c r="G21" s="70"/>
      <c r="H21" s="71"/>
      <c r="I21" s="69"/>
      <c r="J21" s="69"/>
      <c r="K21" s="72"/>
      <c r="L21" s="68"/>
      <c r="M21" s="73"/>
    </row>
    <row r="22" spans="2:13">
      <c r="D22" s="1"/>
      <c r="E22" s="1"/>
      <c r="F22" s="1"/>
      <c r="G22" s="1"/>
      <c r="H22" s="1"/>
      <c r="I22" s="1"/>
      <c r="J22" s="1"/>
      <c r="K22" s="1"/>
      <c r="L22" s="1"/>
    </row>
  </sheetData>
  <sortState ref="B4:L22">
    <sortCondition descending="1" ref="G4:G22"/>
  </sortState>
  <mergeCells count="1">
    <mergeCell ref="B2:L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M22"/>
  <sheetViews>
    <sheetView topLeftCell="A7" zoomScale="90" zoomScaleNormal="90" workbookViewId="0">
      <selection activeCell="A20" sqref="A20:XFD20"/>
    </sheetView>
  </sheetViews>
  <sheetFormatPr defaultRowHeight="14"/>
  <cols>
    <col min="1" max="1" width="6.08203125" customWidth="1"/>
    <col min="2" max="2" width="24.25" customWidth="1"/>
    <col min="3" max="3" width="16.83203125" customWidth="1"/>
    <col min="4" max="6" width="7.58203125" customWidth="1"/>
    <col min="7" max="7" width="8.58203125" customWidth="1"/>
    <col min="8" max="10" width="7.58203125" customWidth="1"/>
    <col min="11" max="13" width="8.58203125" customWidth="1"/>
  </cols>
  <sheetData>
    <row r="2" spans="2:13" ht="25.5" thickBot="1">
      <c r="B2" s="119" t="s">
        <v>48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2:13" ht="22" thickBot="1">
      <c r="B3" s="25" t="s">
        <v>0</v>
      </c>
      <c r="C3" s="49" t="s">
        <v>1</v>
      </c>
      <c r="D3" s="95" t="s">
        <v>2</v>
      </c>
      <c r="E3" s="96" t="s">
        <v>3</v>
      </c>
      <c r="F3" s="96" t="s">
        <v>4</v>
      </c>
      <c r="G3" s="97" t="s">
        <v>5</v>
      </c>
      <c r="H3" s="26" t="s">
        <v>6</v>
      </c>
      <c r="I3" s="27" t="s">
        <v>7</v>
      </c>
      <c r="J3" s="27" t="s">
        <v>8</v>
      </c>
      <c r="K3" s="28" t="s">
        <v>9</v>
      </c>
      <c r="L3" s="29" t="s">
        <v>10</v>
      </c>
      <c r="M3" s="52" t="s">
        <v>31</v>
      </c>
    </row>
    <row r="4" spans="2:13" ht="19.5">
      <c r="B4" s="53" t="s">
        <v>20</v>
      </c>
      <c r="C4" s="54" t="s">
        <v>11</v>
      </c>
      <c r="D4" s="55"/>
      <c r="E4" s="56"/>
      <c r="F4" s="56"/>
      <c r="G4" s="93"/>
      <c r="H4" s="58">
        <v>99.8</v>
      </c>
      <c r="I4" s="56">
        <v>102.5</v>
      </c>
      <c r="J4" s="56">
        <v>100.7</v>
      </c>
      <c r="K4" s="94">
        <f t="shared" ref="K4:K20" si="0">J4+I4+H4</f>
        <v>303</v>
      </c>
      <c r="L4" s="55"/>
      <c r="M4" s="24">
        <v>1</v>
      </c>
    </row>
    <row r="5" spans="2:13" ht="19.5">
      <c r="B5" s="60" t="s">
        <v>53</v>
      </c>
      <c r="C5" s="61" t="s">
        <v>33</v>
      </c>
      <c r="D5" s="62"/>
      <c r="E5" s="47"/>
      <c r="F5" s="47"/>
      <c r="G5" s="89"/>
      <c r="H5" s="64">
        <v>95.2</v>
      </c>
      <c r="I5" s="47">
        <v>103</v>
      </c>
      <c r="J5" s="47">
        <v>95.6</v>
      </c>
      <c r="K5" s="91">
        <f t="shared" si="0"/>
        <v>293.8</v>
      </c>
      <c r="L5" s="62"/>
      <c r="M5" s="10">
        <v>2</v>
      </c>
    </row>
    <row r="6" spans="2:13" ht="19.5">
      <c r="B6" s="60" t="s">
        <v>14</v>
      </c>
      <c r="C6" s="61" t="s">
        <v>11</v>
      </c>
      <c r="D6" s="62"/>
      <c r="E6" s="47"/>
      <c r="F6" s="47"/>
      <c r="G6" s="89"/>
      <c r="H6" s="64">
        <v>94.6</v>
      </c>
      <c r="I6" s="47">
        <v>94</v>
      </c>
      <c r="J6" s="47">
        <v>94.3</v>
      </c>
      <c r="K6" s="91">
        <f t="shared" si="0"/>
        <v>282.89999999999998</v>
      </c>
      <c r="L6" s="62"/>
      <c r="M6" s="10">
        <v>3</v>
      </c>
    </row>
    <row r="7" spans="2:13" ht="19.5">
      <c r="B7" s="60" t="s">
        <v>35</v>
      </c>
      <c r="C7" s="61" t="s">
        <v>25</v>
      </c>
      <c r="D7" s="62"/>
      <c r="E7" s="47"/>
      <c r="F7" s="47"/>
      <c r="G7" s="89"/>
      <c r="H7" s="64">
        <v>100.6</v>
      </c>
      <c r="I7" s="47">
        <v>89.8</v>
      </c>
      <c r="J7" s="47">
        <v>92.2</v>
      </c>
      <c r="K7" s="91">
        <f t="shared" si="0"/>
        <v>282.60000000000002</v>
      </c>
      <c r="L7" s="62"/>
      <c r="M7" s="10">
        <v>4</v>
      </c>
    </row>
    <row r="8" spans="2:13" ht="19.5">
      <c r="B8" s="60" t="s">
        <v>54</v>
      </c>
      <c r="C8" s="61" t="s">
        <v>17</v>
      </c>
      <c r="D8" s="62"/>
      <c r="E8" s="47"/>
      <c r="F8" s="47"/>
      <c r="G8" s="89"/>
      <c r="H8" s="64">
        <v>95.6</v>
      </c>
      <c r="I8" s="47">
        <v>90.7</v>
      </c>
      <c r="J8" s="47">
        <v>93.2</v>
      </c>
      <c r="K8" s="91">
        <f t="shared" si="0"/>
        <v>279.5</v>
      </c>
      <c r="L8" s="62"/>
      <c r="M8" s="10">
        <v>5</v>
      </c>
    </row>
    <row r="9" spans="2:13" ht="19.5">
      <c r="B9" s="60" t="s">
        <v>24</v>
      </c>
      <c r="C9" s="61" t="s">
        <v>25</v>
      </c>
      <c r="D9" s="62"/>
      <c r="E9" s="47"/>
      <c r="F9" s="47"/>
      <c r="G9" s="89"/>
      <c r="H9" s="64">
        <v>90.7</v>
      </c>
      <c r="I9" s="47">
        <v>95.8</v>
      </c>
      <c r="J9" s="47">
        <v>92.6</v>
      </c>
      <c r="K9" s="91">
        <f t="shared" si="0"/>
        <v>279.09999999999997</v>
      </c>
      <c r="L9" s="62"/>
      <c r="M9" s="10">
        <v>6</v>
      </c>
    </row>
    <row r="10" spans="2:13" ht="19.5">
      <c r="B10" s="60" t="s">
        <v>40</v>
      </c>
      <c r="C10" s="61" t="s">
        <v>30</v>
      </c>
      <c r="D10" s="62"/>
      <c r="E10" s="47"/>
      <c r="F10" s="47"/>
      <c r="G10" s="89"/>
      <c r="H10" s="64">
        <v>81.7</v>
      </c>
      <c r="I10" s="47">
        <v>94.2</v>
      </c>
      <c r="J10" s="47">
        <v>92.8</v>
      </c>
      <c r="K10" s="91">
        <f t="shared" si="0"/>
        <v>268.7</v>
      </c>
      <c r="L10" s="62"/>
      <c r="M10" s="10">
        <v>7</v>
      </c>
    </row>
    <row r="11" spans="2:13" ht="19.5">
      <c r="B11" s="60" t="s">
        <v>50</v>
      </c>
      <c r="C11" s="61" t="s">
        <v>11</v>
      </c>
      <c r="D11" s="62"/>
      <c r="E11" s="47"/>
      <c r="F11" s="47"/>
      <c r="G11" s="89"/>
      <c r="H11" s="64">
        <v>81.7</v>
      </c>
      <c r="I11" s="47">
        <v>88.3</v>
      </c>
      <c r="J11" s="47">
        <v>80.099999999999994</v>
      </c>
      <c r="K11" s="91">
        <f t="shared" si="0"/>
        <v>250.09999999999997</v>
      </c>
      <c r="L11" s="62"/>
      <c r="M11" s="10">
        <v>8</v>
      </c>
    </row>
    <row r="12" spans="2:13" ht="19.5">
      <c r="B12" s="60" t="s">
        <v>51</v>
      </c>
      <c r="C12" s="61" t="s">
        <v>33</v>
      </c>
      <c r="D12" s="62"/>
      <c r="E12" s="47"/>
      <c r="F12" s="47"/>
      <c r="G12" s="89"/>
      <c r="H12" s="64">
        <v>97.1</v>
      </c>
      <c r="I12" s="47">
        <v>59.5</v>
      </c>
      <c r="J12" s="47">
        <v>91</v>
      </c>
      <c r="K12" s="91">
        <f t="shared" si="0"/>
        <v>247.6</v>
      </c>
      <c r="L12" s="62"/>
      <c r="M12" s="10">
        <v>9</v>
      </c>
    </row>
    <row r="13" spans="2:13" ht="19.5">
      <c r="B13" s="60" t="s">
        <v>23</v>
      </c>
      <c r="C13" s="61" t="s">
        <v>22</v>
      </c>
      <c r="D13" s="62"/>
      <c r="E13" s="47"/>
      <c r="F13" s="47"/>
      <c r="G13" s="89"/>
      <c r="H13" s="64">
        <v>62.6</v>
      </c>
      <c r="I13" s="47">
        <v>90.7</v>
      </c>
      <c r="J13" s="47">
        <v>87.1</v>
      </c>
      <c r="K13" s="91">
        <f t="shared" si="0"/>
        <v>240.4</v>
      </c>
      <c r="L13" s="62"/>
      <c r="M13" s="10">
        <v>10</v>
      </c>
    </row>
    <row r="14" spans="2:13" ht="19.5">
      <c r="B14" s="60" t="s">
        <v>32</v>
      </c>
      <c r="C14" s="61" t="s">
        <v>25</v>
      </c>
      <c r="D14" s="62"/>
      <c r="E14" s="47"/>
      <c r="F14" s="47"/>
      <c r="G14" s="89"/>
      <c r="H14" s="64">
        <v>68.400000000000006</v>
      </c>
      <c r="I14" s="47">
        <v>74.900000000000006</v>
      </c>
      <c r="J14" s="47">
        <v>77.099999999999994</v>
      </c>
      <c r="K14" s="91">
        <f t="shared" si="0"/>
        <v>220.4</v>
      </c>
      <c r="L14" s="62"/>
      <c r="M14" s="10">
        <v>11</v>
      </c>
    </row>
    <row r="15" spans="2:13" ht="19.5">
      <c r="B15" s="60" t="s">
        <v>13</v>
      </c>
      <c r="C15" s="61" t="s">
        <v>11</v>
      </c>
      <c r="D15" s="62"/>
      <c r="E15" s="47"/>
      <c r="F15" s="47"/>
      <c r="G15" s="89"/>
      <c r="H15" s="64">
        <v>57.3</v>
      </c>
      <c r="I15" s="47">
        <v>78.8</v>
      </c>
      <c r="J15" s="47">
        <v>73.099999999999994</v>
      </c>
      <c r="K15" s="91">
        <f t="shared" si="0"/>
        <v>209.2</v>
      </c>
      <c r="L15" s="62"/>
      <c r="M15" s="10">
        <v>12</v>
      </c>
    </row>
    <row r="16" spans="2:13" ht="19.5">
      <c r="B16" s="60" t="s">
        <v>12</v>
      </c>
      <c r="C16" s="61" t="s">
        <v>11</v>
      </c>
      <c r="D16" s="62"/>
      <c r="E16" s="47"/>
      <c r="F16" s="47"/>
      <c r="G16" s="89"/>
      <c r="H16" s="64">
        <v>40.299999999999997</v>
      </c>
      <c r="I16" s="47">
        <v>76.599999999999994</v>
      </c>
      <c r="J16" s="47">
        <v>85.6</v>
      </c>
      <c r="K16" s="91">
        <f t="shared" si="0"/>
        <v>202.5</v>
      </c>
      <c r="L16" s="62"/>
      <c r="M16" s="10">
        <v>13</v>
      </c>
    </row>
    <row r="17" spans="2:13" ht="19.5">
      <c r="B17" s="60" t="s">
        <v>52</v>
      </c>
      <c r="C17" s="61" t="s">
        <v>11</v>
      </c>
      <c r="D17" s="62"/>
      <c r="E17" s="47"/>
      <c r="F17" s="47"/>
      <c r="G17" s="89"/>
      <c r="H17" s="64">
        <v>68.2</v>
      </c>
      <c r="I17" s="47">
        <v>57.3</v>
      </c>
      <c r="J17" s="47">
        <v>76.900000000000006</v>
      </c>
      <c r="K17" s="91">
        <f t="shared" si="0"/>
        <v>202.39999999999998</v>
      </c>
      <c r="L17" s="62"/>
      <c r="M17" s="10">
        <v>14</v>
      </c>
    </row>
    <row r="18" spans="2:13" ht="19.5">
      <c r="B18" s="60" t="s">
        <v>41</v>
      </c>
      <c r="C18" s="61" t="s">
        <v>11</v>
      </c>
      <c r="D18" s="62"/>
      <c r="E18" s="47"/>
      <c r="F18" s="47"/>
      <c r="G18" s="89"/>
      <c r="H18" s="64">
        <v>58.5</v>
      </c>
      <c r="I18" s="47">
        <v>54.4</v>
      </c>
      <c r="J18" s="47">
        <v>73.2</v>
      </c>
      <c r="K18" s="91">
        <f t="shared" si="0"/>
        <v>186.1</v>
      </c>
      <c r="L18" s="62"/>
      <c r="M18" s="10">
        <v>15</v>
      </c>
    </row>
    <row r="19" spans="2:13" ht="19.5">
      <c r="B19" s="60" t="s">
        <v>34</v>
      </c>
      <c r="C19" s="61" t="s">
        <v>25</v>
      </c>
      <c r="D19" s="62"/>
      <c r="E19" s="47"/>
      <c r="F19" s="47"/>
      <c r="G19" s="89"/>
      <c r="H19" s="64">
        <v>46.3</v>
      </c>
      <c r="I19" s="47">
        <v>67.599999999999994</v>
      </c>
      <c r="J19" s="47">
        <v>59.6</v>
      </c>
      <c r="K19" s="91">
        <f t="shared" si="0"/>
        <v>173.5</v>
      </c>
      <c r="L19" s="62"/>
      <c r="M19" s="10">
        <v>16</v>
      </c>
    </row>
    <row r="20" spans="2:13" ht="19.5">
      <c r="B20" s="60" t="s">
        <v>21</v>
      </c>
      <c r="C20" s="61" t="s">
        <v>22</v>
      </c>
      <c r="D20" s="62"/>
      <c r="E20" s="47"/>
      <c r="F20" s="47"/>
      <c r="G20" s="89"/>
      <c r="H20" s="64">
        <v>53.6</v>
      </c>
      <c r="I20" s="47">
        <v>69.7</v>
      </c>
      <c r="J20" s="47">
        <v>36.9</v>
      </c>
      <c r="K20" s="91">
        <f t="shared" si="0"/>
        <v>160.19999999999999</v>
      </c>
      <c r="L20" s="62"/>
      <c r="M20" s="10">
        <v>17</v>
      </c>
    </row>
    <row r="21" spans="2:13" ht="19.5" customHeight="1" thickBot="1">
      <c r="B21" s="66"/>
      <c r="C21" s="67"/>
      <c r="D21" s="68"/>
      <c r="E21" s="69"/>
      <c r="F21" s="69"/>
      <c r="G21" s="90"/>
      <c r="H21" s="71"/>
      <c r="I21" s="69"/>
      <c r="J21" s="69"/>
      <c r="K21" s="92"/>
      <c r="L21" s="68"/>
      <c r="M21" s="73"/>
    </row>
    <row r="22" spans="2:13">
      <c r="G22" s="37"/>
    </row>
  </sheetData>
  <sortState ref="B4:K20">
    <sortCondition descending="1" ref="K4:K20"/>
  </sortState>
  <mergeCells count="1">
    <mergeCell ref="B2:L2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M21"/>
  <sheetViews>
    <sheetView tabSelected="1" topLeftCell="A7" zoomScale="90" zoomScaleNormal="90" workbookViewId="0">
      <selection activeCell="A19" sqref="A19:XFD19"/>
    </sheetView>
  </sheetViews>
  <sheetFormatPr defaultRowHeight="14"/>
  <cols>
    <col min="2" max="2" width="24.25" customWidth="1"/>
    <col min="3" max="3" width="16.83203125" customWidth="1"/>
    <col min="4" max="6" width="7.58203125" customWidth="1"/>
    <col min="7" max="7" width="8.58203125" customWidth="1"/>
    <col min="8" max="10" width="7.58203125" customWidth="1"/>
    <col min="11" max="13" width="8.58203125" customWidth="1"/>
  </cols>
  <sheetData>
    <row r="2" spans="2:13" ht="25.5" thickBot="1">
      <c r="B2" s="119" t="s">
        <v>49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2:13" ht="22" thickBot="1">
      <c r="B3" s="4" t="s">
        <v>0</v>
      </c>
      <c r="C3" s="41" t="s">
        <v>1</v>
      </c>
      <c r="D3" s="42" t="s">
        <v>2</v>
      </c>
      <c r="E3" s="5" t="s">
        <v>3</v>
      </c>
      <c r="F3" s="5" t="s">
        <v>4</v>
      </c>
      <c r="G3" s="6" t="s">
        <v>5</v>
      </c>
      <c r="H3" s="5" t="s">
        <v>6</v>
      </c>
      <c r="I3" s="5" t="s">
        <v>7</v>
      </c>
      <c r="J3" s="5" t="s">
        <v>8</v>
      </c>
      <c r="K3" s="6" t="s">
        <v>9</v>
      </c>
      <c r="L3" s="5" t="s">
        <v>10</v>
      </c>
      <c r="M3" s="31" t="s">
        <v>31</v>
      </c>
    </row>
    <row r="4" spans="2:13" ht="19.5">
      <c r="B4" s="53" t="s">
        <v>20</v>
      </c>
      <c r="C4" s="54" t="s">
        <v>11</v>
      </c>
      <c r="D4" s="55">
        <v>99</v>
      </c>
      <c r="E4" s="56">
        <v>96.3</v>
      </c>
      <c r="F4" s="56">
        <v>97.8</v>
      </c>
      <c r="G4" s="98">
        <f t="shared" ref="G4:G20" si="0">F4+E4+D4</f>
        <v>293.10000000000002</v>
      </c>
      <c r="H4" s="56">
        <v>99.8</v>
      </c>
      <c r="I4" s="56">
        <v>102.5</v>
      </c>
      <c r="J4" s="56">
        <v>100.7</v>
      </c>
      <c r="K4" s="98">
        <f t="shared" ref="K4:K20" si="1">J4+I4+H4</f>
        <v>303</v>
      </c>
      <c r="L4" s="98">
        <f t="shared" ref="L4:L20" si="2">K4+G4</f>
        <v>596.1</v>
      </c>
      <c r="M4" s="24">
        <v>1</v>
      </c>
    </row>
    <row r="5" spans="2:13" ht="19.5">
      <c r="B5" s="60" t="s">
        <v>53</v>
      </c>
      <c r="C5" s="61" t="s">
        <v>33</v>
      </c>
      <c r="D5" s="62">
        <v>60.8</v>
      </c>
      <c r="E5" s="47">
        <v>77.400000000000006</v>
      </c>
      <c r="F5" s="47">
        <v>83.4</v>
      </c>
      <c r="G5" s="48">
        <f t="shared" si="0"/>
        <v>221.60000000000002</v>
      </c>
      <c r="H5" s="47">
        <v>95.2</v>
      </c>
      <c r="I5" s="47">
        <v>103</v>
      </c>
      <c r="J5" s="47">
        <v>95.6</v>
      </c>
      <c r="K5" s="48">
        <f t="shared" si="1"/>
        <v>293.8</v>
      </c>
      <c r="L5" s="48">
        <f t="shared" si="2"/>
        <v>515.40000000000009</v>
      </c>
      <c r="M5" s="10">
        <v>2</v>
      </c>
    </row>
    <row r="6" spans="2:13" ht="19.5">
      <c r="B6" s="60" t="s">
        <v>35</v>
      </c>
      <c r="C6" s="61" t="s">
        <v>25</v>
      </c>
      <c r="D6" s="62">
        <v>79</v>
      </c>
      <c r="E6" s="47">
        <v>60.2</v>
      </c>
      <c r="F6" s="47">
        <v>77.3</v>
      </c>
      <c r="G6" s="48">
        <f t="shared" si="0"/>
        <v>216.5</v>
      </c>
      <c r="H6" s="47">
        <v>100.6</v>
      </c>
      <c r="I6" s="47">
        <v>89.8</v>
      </c>
      <c r="J6" s="47">
        <v>92.2</v>
      </c>
      <c r="K6" s="48">
        <f t="shared" si="1"/>
        <v>282.60000000000002</v>
      </c>
      <c r="L6" s="48">
        <f t="shared" si="2"/>
        <v>499.1</v>
      </c>
      <c r="M6" s="10">
        <v>3</v>
      </c>
    </row>
    <row r="7" spans="2:13" ht="19.5">
      <c r="B7" s="60" t="s">
        <v>14</v>
      </c>
      <c r="C7" s="61" t="s">
        <v>11</v>
      </c>
      <c r="D7" s="62">
        <v>54.2</v>
      </c>
      <c r="E7" s="47">
        <v>84.7</v>
      </c>
      <c r="F7" s="47">
        <v>62.7</v>
      </c>
      <c r="G7" s="48">
        <f t="shared" si="0"/>
        <v>201.60000000000002</v>
      </c>
      <c r="H7" s="47">
        <v>94.6</v>
      </c>
      <c r="I7" s="47">
        <v>94</v>
      </c>
      <c r="J7" s="47">
        <v>94.3</v>
      </c>
      <c r="K7" s="48">
        <f t="shared" si="1"/>
        <v>282.89999999999998</v>
      </c>
      <c r="L7" s="48">
        <f t="shared" si="2"/>
        <v>484.5</v>
      </c>
      <c r="M7" s="10">
        <v>4</v>
      </c>
    </row>
    <row r="8" spans="2:13" ht="19.5">
      <c r="B8" s="60" t="s">
        <v>51</v>
      </c>
      <c r="C8" s="61" t="s">
        <v>33</v>
      </c>
      <c r="D8" s="62">
        <v>90.6</v>
      </c>
      <c r="E8" s="47">
        <v>62</v>
      </c>
      <c r="F8" s="47">
        <v>68.7</v>
      </c>
      <c r="G8" s="48">
        <f t="shared" si="0"/>
        <v>221.29999999999998</v>
      </c>
      <c r="H8" s="47">
        <v>97.1</v>
      </c>
      <c r="I8" s="47">
        <v>59.5</v>
      </c>
      <c r="J8" s="47">
        <v>91</v>
      </c>
      <c r="K8" s="48">
        <f t="shared" si="1"/>
        <v>247.6</v>
      </c>
      <c r="L8" s="48">
        <f t="shared" si="2"/>
        <v>468.9</v>
      </c>
      <c r="M8" s="10">
        <v>5</v>
      </c>
    </row>
    <row r="9" spans="2:13" ht="19.5">
      <c r="B9" s="60" t="s">
        <v>50</v>
      </c>
      <c r="C9" s="61" t="s">
        <v>11</v>
      </c>
      <c r="D9" s="62">
        <v>69.8</v>
      </c>
      <c r="E9" s="47">
        <v>72.099999999999994</v>
      </c>
      <c r="F9" s="47">
        <v>75.3</v>
      </c>
      <c r="G9" s="48">
        <f t="shared" si="0"/>
        <v>217.2</v>
      </c>
      <c r="H9" s="47">
        <v>81.7</v>
      </c>
      <c r="I9" s="47">
        <v>88.3</v>
      </c>
      <c r="J9" s="47">
        <v>80.099999999999994</v>
      </c>
      <c r="K9" s="48">
        <f t="shared" si="1"/>
        <v>250.09999999999997</v>
      </c>
      <c r="L9" s="48">
        <f t="shared" si="2"/>
        <v>467.29999999999995</v>
      </c>
      <c r="M9" s="10">
        <v>6</v>
      </c>
    </row>
    <row r="10" spans="2:13" ht="19.5">
      <c r="B10" s="60" t="s">
        <v>24</v>
      </c>
      <c r="C10" s="61" t="s">
        <v>25</v>
      </c>
      <c r="D10" s="62">
        <v>80.900000000000006</v>
      </c>
      <c r="E10" s="47">
        <v>40.200000000000003</v>
      </c>
      <c r="F10" s="47">
        <v>64.599999999999994</v>
      </c>
      <c r="G10" s="48">
        <f t="shared" si="0"/>
        <v>185.7</v>
      </c>
      <c r="H10" s="47">
        <v>90.7</v>
      </c>
      <c r="I10" s="47">
        <v>95.8</v>
      </c>
      <c r="J10" s="47">
        <v>92.6</v>
      </c>
      <c r="K10" s="48">
        <f t="shared" si="1"/>
        <v>279.09999999999997</v>
      </c>
      <c r="L10" s="48">
        <f t="shared" si="2"/>
        <v>464.79999999999995</v>
      </c>
      <c r="M10" s="10">
        <v>7</v>
      </c>
    </row>
    <row r="11" spans="2:13" ht="19.5">
      <c r="B11" s="60" t="s">
        <v>13</v>
      </c>
      <c r="C11" s="61" t="s">
        <v>11</v>
      </c>
      <c r="D11" s="62">
        <v>67.599999999999994</v>
      </c>
      <c r="E11" s="47">
        <v>67.400000000000006</v>
      </c>
      <c r="F11" s="47">
        <v>76.8</v>
      </c>
      <c r="G11" s="48">
        <f t="shared" si="0"/>
        <v>211.79999999999998</v>
      </c>
      <c r="H11" s="47">
        <v>57.3</v>
      </c>
      <c r="I11" s="47">
        <v>78.8</v>
      </c>
      <c r="J11" s="47">
        <v>73.099999999999994</v>
      </c>
      <c r="K11" s="48">
        <f t="shared" si="1"/>
        <v>209.2</v>
      </c>
      <c r="L11" s="48">
        <f t="shared" si="2"/>
        <v>421</v>
      </c>
      <c r="M11" s="10">
        <v>8</v>
      </c>
    </row>
    <row r="12" spans="2:13" ht="19.5">
      <c r="B12" s="60" t="s">
        <v>23</v>
      </c>
      <c r="C12" s="61" t="s">
        <v>22</v>
      </c>
      <c r="D12" s="62">
        <v>64.599999999999994</v>
      </c>
      <c r="E12" s="47">
        <v>65.8</v>
      </c>
      <c r="F12" s="47">
        <v>50.1</v>
      </c>
      <c r="G12" s="48">
        <f t="shared" si="0"/>
        <v>180.5</v>
      </c>
      <c r="H12" s="47">
        <v>62.6</v>
      </c>
      <c r="I12" s="47">
        <v>90.7</v>
      </c>
      <c r="J12" s="47">
        <v>87.1</v>
      </c>
      <c r="K12" s="48">
        <f t="shared" si="1"/>
        <v>240.4</v>
      </c>
      <c r="L12" s="48">
        <f t="shared" si="2"/>
        <v>420.9</v>
      </c>
      <c r="M12" s="10">
        <v>9</v>
      </c>
    </row>
    <row r="13" spans="2:13" ht="19.5">
      <c r="B13" s="60" t="s">
        <v>40</v>
      </c>
      <c r="C13" s="61" t="s">
        <v>30</v>
      </c>
      <c r="D13" s="62">
        <v>41.7</v>
      </c>
      <c r="E13" s="47">
        <v>45.1</v>
      </c>
      <c r="F13" s="47">
        <v>51.2</v>
      </c>
      <c r="G13" s="48">
        <f t="shared" si="0"/>
        <v>138</v>
      </c>
      <c r="H13" s="47">
        <v>81.7</v>
      </c>
      <c r="I13" s="47">
        <v>94.2</v>
      </c>
      <c r="J13" s="47">
        <v>92.8</v>
      </c>
      <c r="K13" s="48">
        <f t="shared" si="1"/>
        <v>268.7</v>
      </c>
      <c r="L13" s="48">
        <f t="shared" si="2"/>
        <v>406.7</v>
      </c>
      <c r="M13" s="10">
        <v>10</v>
      </c>
    </row>
    <row r="14" spans="2:13" ht="19.5">
      <c r="B14" s="60" t="s">
        <v>54</v>
      </c>
      <c r="C14" s="61" t="s">
        <v>17</v>
      </c>
      <c r="D14" s="62">
        <v>23.1</v>
      </c>
      <c r="E14" s="47">
        <v>42</v>
      </c>
      <c r="F14" s="47">
        <v>57.6</v>
      </c>
      <c r="G14" s="48">
        <f t="shared" si="0"/>
        <v>122.69999999999999</v>
      </c>
      <c r="H14" s="47">
        <v>95.6</v>
      </c>
      <c r="I14" s="47">
        <v>90.7</v>
      </c>
      <c r="J14" s="47">
        <v>93.2</v>
      </c>
      <c r="K14" s="48">
        <f t="shared" si="1"/>
        <v>279.5</v>
      </c>
      <c r="L14" s="48">
        <f t="shared" si="2"/>
        <v>402.2</v>
      </c>
      <c r="M14" s="10">
        <v>11</v>
      </c>
    </row>
    <row r="15" spans="2:13" ht="19.5">
      <c r="B15" s="60" t="s">
        <v>32</v>
      </c>
      <c r="C15" s="61" t="s">
        <v>25</v>
      </c>
      <c r="D15" s="62">
        <v>49.5</v>
      </c>
      <c r="E15" s="47">
        <v>33.5</v>
      </c>
      <c r="F15" s="47">
        <v>43.6</v>
      </c>
      <c r="G15" s="48">
        <f t="shared" si="0"/>
        <v>126.6</v>
      </c>
      <c r="H15" s="47">
        <v>68.400000000000006</v>
      </c>
      <c r="I15" s="47">
        <v>74.900000000000006</v>
      </c>
      <c r="J15" s="47">
        <v>77.099999999999994</v>
      </c>
      <c r="K15" s="48">
        <f t="shared" si="1"/>
        <v>220.4</v>
      </c>
      <c r="L15" s="48">
        <f t="shared" si="2"/>
        <v>347</v>
      </c>
      <c r="M15" s="10">
        <v>12</v>
      </c>
    </row>
    <row r="16" spans="2:13" ht="19.5">
      <c r="B16" s="60" t="s">
        <v>52</v>
      </c>
      <c r="C16" s="61" t="s">
        <v>11</v>
      </c>
      <c r="D16" s="62">
        <v>37.299999999999997</v>
      </c>
      <c r="E16" s="47">
        <v>69.900000000000006</v>
      </c>
      <c r="F16" s="47">
        <v>36.9</v>
      </c>
      <c r="G16" s="48">
        <f t="shared" si="0"/>
        <v>144.10000000000002</v>
      </c>
      <c r="H16" s="47">
        <v>68.2</v>
      </c>
      <c r="I16" s="47">
        <v>57.3</v>
      </c>
      <c r="J16" s="47">
        <v>76.900000000000006</v>
      </c>
      <c r="K16" s="48">
        <f t="shared" si="1"/>
        <v>202.39999999999998</v>
      </c>
      <c r="L16" s="48">
        <f t="shared" si="2"/>
        <v>346.5</v>
      </c>
      <c r="M16" s="10">
        <v>13</v>
      </c>
    </row>
    <row r="17" spans="2:13" ht="19.5">
      <c r="B17" s="60" t="s">
        <v>41</v>
      </c>
      <c r="C17" s="61" t="s">
        <v>11</v>
      </c>
      <c r="D17" s="62">
        <v>39.200000000000003</v>
      </c>
      <c r="E17" s="47">
        <v>39.6</v>
      </c>
      <c r="F17" s="47">
        <v>43</v>
      </c>
      <c r="G17" s="48">
        <f t="shared" si="0"/>
        <v>121.8</v>
      </c>
      <c r="H17" s="47">
        <v>58.5</v>
      </c>
      <c r="I17" s="47">
        <v>54.4</v>
      </c>
      <c r="J17" s="47">
        <v>73.2</v>
      </c>
      <c r="K17" s="48">
        <f t="shared" si="1"/>
        <v>186.1</v>
      </c>
      <c r="L17" s="48">
        <f t="shared" si="2"/>
        <v>307.89999999999998</v>
      </c>
      <c r="M17" s="10">
        <v>14</v>
      </c>
    </row>
    <row r="18" spans="2:13" ht="19.5">
      <c r="B18" s="60" t="s">
        <v>12</v>
      </c>
      <c r="C18" s="61" t="s">
        <v>11</v>
      </c>
      <c r="D18" s="62">
        <v>39.5</v>
      </c>
      <c r="E18" s="47">
        <v>44</v>
      </c>
      <c r="F18" s="47">
        <v>19.3</v>
      </c>
      <c r="G18" s="48">
        <f t="shared" si="0"/>
        <v>102.8</v>
      </c>
      <c r="H18" s="47">
        <v>40.299999999999997</v>
      </c>
      <c r="I18" s="47">
        <v>76.599999999999994</v>
      </c>
      <c r="J18" s="47">
        <v>85.6</v>
      </c>
      <c r="K18" s="48">
        <f t="shared" si="1"/>
        <v>202.5</v>
      </c>
      <c r="L18" s="48">
        <f t="shared" si="2"/>
        <v>305.3</v>
      </c>
      <c r="M18" s="10">
        <v>15</v>
      </c>
    </row>
    <row r="19" spans="2:13" ht="19.5">
      <c r="B19" s="60" t="s">
        <v>21</v>
      </c>
      <c r="C19" s="61" t="s">
        <v>22</v>
      </c>
      <c r="D19" s="62">
        <v>14.4</v>
      </c>
      <c r="E19" s="47">
        <v>71</v>
      </c>
      <c r="F19" s="47">
        <v>58.5</v>
      </c>
      <c r="G19" s="48">
        <f t="shared" si="0"/>
        <v>143.9</v>
      </c>
      <c r="H19" s="47">
        <v>53.6</v>
      </c>
      <c r="I19" s="47">
        <v>69.7</v>
      </c>
      <c r="J19" s="47">
        <v>36.9</v>
      </c>
      <c r="K19" s="48">
        <f t="shared" si="1"/>
        <v>160.19999999999999</v>
      </c>
      <c r="L19" s="48">
        <f t="shared" si="2"/>
        <v>304.10000000000002</v>
      </c>
      <c r="M19" s="10">
        <v>16</v>
      </c>
    </row>
    <row r="20" spans="2:13" ht="19.5">
      <c r="B20" s="60" t="s">
        <v>34</v>
      </c>
      <c r="C20" s="61" t="s">
        <v>25</v>
      </c>
      <c r="D20" s="62">
        <v>14.5</v>
      </c>
      <c r="E20" s="47">
        <v>34.4</v>
      </c>
      <c r="F20" s="47">
        <v>15</v>
      </c>
      <c r="G20" s="48">
        <f t="shared" si="0"/>
        <v>63.9</v>
      </c>
      <c r="H20" s="47">
        <v>46.3</v>
      </c>
      <c r="I20" s="47">
        <v>67.599999999999994</v>
      </c>
      <c r="J20" s="47">
        <v>59.6</v>
      </c>
      <c r="K20" s="48">
        <f t="shared" si="1"/>
        <v>173.5</v>
      </c>
      <c r="L20" s="48">
        <f t="shared" si="2"/>
        <v>237.4</v>
      </c>
      <c r="M20" s="10">
        <v>17</v>
      </c>
    </row>
    <row r="21" spans="2:13" ht="19.5" customHeight="1" thickBot="1">
      <c r="B21" s="66"/>
      <c r="C21" s="67"/>
      <c r="D21" s="68"/>
      <c r="E21" s="69"/>
      <c r="F21" s="69"/>
      <c r="G21" s="88"/>
      <c r="H21" s="69"/>
      <c r="I21" s="69"/>
      <c r="J21" s="69"/>
      <c r="K21" s="88"/>
      <c r="L21" s="88"/>
      <c r="M21" s="13"/>
    </row>
  </sheetData>
  <sortState ref="B4:L20">
    <sortCondition descending="1" ref="L4:L20"/>
  </sortState>
  <mergeCells count="1">
    <mergeCell ref="B2:L2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Y19"/>
  <sheetViews>
    <sheetView zoomScale="90" zoomScaleNormal="90" workbookViewId="0">
      <selection activeCell="B22" sqref="B22"/>
    </sheetView>
  </sheetViews>
  <sheetFormatPr defaultRowHeight="14"/>
  <cols>
    <col min="2" max="2" width="24.25" customWidth="1"/>
    <col min="3" max="3" width="16.83203125" customWidth="1"/>
    <col min="4" max="6" width="7.58203125" customWidth="1"/>
    <col min="7" max="7" width="8.58203125" customWidth="1"/>
    <col min="8" max="10" width="7.58203125" customWidth="1"/>
    <col min="11" max="12" width="8.58203125" customWidth="1"/>
    <col min="14" max="14" width="24.08203125" customWidth="1"/>
    <col min="15" max="15" width="16.83203125" customWidth="1"/>
    <col min="16" max="18" width="7.58203125" customWidth="1"/>
    <col min="19" max="19" width="8.58203125" customWidth="1"/>
    <col min="20" max="22" width="7.58203125" customWidth="1"/>
    <col min="23" max="24" width="8.58203125" customWidth="1"/>
    <col min="27" max="27" width="24.25" customWidth="1"/>
    <col min="28" max="28" width="16.83203125" customWidth="1"/>
    <col min="29" max="31" width="7.58203125" customWidth="1"/>
    <col min="32" max="32" width="8.58203125" customWidth="1"/>
    <col min="33" max="35" width="7.58203125" customWidth="1"/>
    <col min="36" max="37" width="8.58203125" customWidth="1"/>
  </cols>
  <sheetData>
    <row r="1" spans="2:25" ht="32.25" customHeight="1" thickBot="1">
      <c r="B1" s="119" t="s">
        <v>44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2:25" ht="22" thickBot="1">
      <c r="B2" s="74" t="s">
        <v>0</v>
      </c>
      <c r="C2" s="75" t="s">
        <v>1</v>
      </c>
      <c r="D2" s="76" t="s">
        <v>2</v>
      </c>
      <c r="E2" s="5" t="s">
        <v>3</v>
      </c>
      <c r="F2" s="5" t="s">
        <v>4</v>
      </c>
      <c r="G2" s="77" t="s">
        <v>5</v>
      </c>
      <c r="H2" s="44" t="s">
        <v>6</v>
      </c>
      <c r="I2" s="7" t="s">
        <v>7</v>
      </c>
      <c r="J2" s="7" t="s">
        <v>8</v>
      </c>
      <c r="K2" s="45" t="s">
        <v>9</v>
      </c>
      <c r="L2" s="46" t="s">
        <v>10</v>
      </c>
      <c r="M2" s="31" t="s">
        <v>31</v>
      </c>
      <c r="Y2" s="3"/>
    </row>
    <row r="3" spans="2:25" ht="19.5">
      <c r="B3" s="78" t="s">
        <v>28</v>
      </c>
      <c r="C3" s="79" t="s">
        <v>29</v>
      </c>
      <c r="D3" s="20">
        <v>93.2</v>
      </c>
      <c r="E3" s="21">
        <v>94.2</v>
      </c>
      <c r="F3" s="21">
        <v>89.3</v>
      </c>
      <c r="G3" s="22">
        <f t="shared" ref="G3:G18" si="0">F3+E3+D3</f>
        <v>276.7</v>
      </c>
      <c r="H3" s="20"/>
      <c r="I3" s="21"/>
      <c r="J3" s="21"/>
      <c r="K3" s="34"/>
      <c r="L3" s="23"/>
      <c r="M3" s="80">
        <v>1</v>
      </c>
    </row>
    <row r="4" spans="2:25" ht="19.5">
      <c r="B4" s="81" t="s">
        <v>26</v>
      </c>
      <c r="C4" s="82" t="s">
        <v>30</v>
      </c>
      <c r="D4" s="16">
        <v>84.2</v>
      </c>
      <c r="E4" s="8">
        <v>83.7</v>
      </c>
      <c r="F4" s="8">
        <v>89.7</v>
      </c>
      <c r="G4" s="17">
        <f t="shared" si="0"/>
        <v>257.60000000000002</v>
      </c>
      <c r="H4" s="16"/>
      <c r="I4" s="8"/>
      <c r="J4" s="8"/>
      <c r="K4" s="35"/>
      <c r="L4" s="14"/>
      <c r="M4" s="83">
        <v>2</v>
      </c>
    </row>
    <row r="5" spans="2:25" ht="19.5">
      <c r="B5" s="81" t="s">
        <v>36</v>
      </c>
      <c r="C5" s="82" t="s">
        <v>29</v>
      </c>
      <c r="D5" s="16">
        <v>78.400000000000006</v>
      </c>
      <c r="E5" s="8">
        <v>92.8</v>
      </c>
      <c r="F5" s="8">
        <v>84.4</v>
      </c>
      <c r="G5" s="17">
        <f t="shared" si="0"/>
        <v>255.6</v>
      </c>
      <c r="H5" s="16"/>
      <c r="I5" s="8"/>
      <c r="J5" s="8"/>
      <c r="K5" s="35"/>
      <c r="L5" s="14"/>
      <c r="M5" s="83">
        <v>3</v>
      </c>
    </row>
    <row r="6" spans="2:25" ht="19.5">
      <c r="B6" s="81" t="s">
        <v>27</v>
      </c>
      <c r="C6" s="82" t="s">
        <v>30</v>
      </c>
      <c r="D6" s="16">
        <v>90.2</v>
      </c>
      <c r="E6" s="8">
        <v>80.5</v>
      </c>
      <c r="F6" s="8">
        <v>80.7</v>
      </c>
      <c r="G6" s="17">
        <f t="shared" si="0"/>
        <v>251.39999999999998</v>
      </c>
      <c r="H6" s="16"/>
      <c r="I6" s="8"/>
      <c r="J6" s="8"/>
      <c r="K6" s="35"/>
      <c r="L6" s="14"/>
      <c r="M6" s="83">
        <v>4</v>
      </c>
    </row>
    <row r="7" spans="2:25" ht="19.5">
      <c r="B7" s="81" t="s">
        <v>15</v>
      </c>
      <c r="C7" s="82" t="s">
        <v>11</v>
      </c>
      <c r="D7" s="16">
        <v>89.7</v>
      </c>
      <c r="E7" s="8">
        <v>79.3</v>
      </c>
      <c r="F7" s="8">
        <v>79</v>
      </c>
      <c r="G7" s="17">
        <f t="shared" si="0"/>
        <v>248</v>
      </c>
      <c r="H7" s="16"/>
      <c r="I7" s="8"/>
      <c r="J7" s="8"/>
      <c r="K7" s="35"/>
      <c r="L7" s="14"/>
      <c r="M7" s="83">
        <v>5</v>
      </c>
    </row>
    <row r="8" spans="2:25" ht="19.5">
      <c r="B8" s="81" t="s">
        <v>19</v>
      </c>
      <c r="C8" s="82" t="s">
        <v>17</v>
      </c>
      <c r="D8" s="16">
        <v>80</v>
      </c>
      <c r="E8" s="8">
        <v>83.5</v>
      </c>
      <c r="F8" s="8">
        <v>81.5</v>
      </c>
      <c r="G8" s="17">
        <f t="shared" si="0"/>
        <v>245</v>
      </c>
      <c r="H8" s="16"/>
      <c r="I8" s="8"/>
      <c r="J8" s="8"/>
      <c r="K8" s="35"/>
      <c r="L8" s="14"/>
      <c r="M8" s="83">
        <v>6</v>
      </c>
    </row>
    <row r="9" spans="2:25" ht="19.5">
      <c r="B9" s="81" t="s">
        <v>16</v>
      </c>
      <c r="C9" s="82" t="s">
        <v>17</v>
      </c>
      <c r="D9" s="16">
        <v>76.8</v>
      </c>
      <c r="E9" s="8">
        <v>82.3</v>
      </c>
      <c r="F9" s="8">
        <v>82.6</v>
      </c>
      <c r="G9" s="17">
        <f t="shared" si="0"/>
        <v>241.7</v>
      </c>
      <c r="H9" s="16"/>
      <c r="I9" s="8"/>
      <c r="J9" s="8"/>
      <c r="K9" s="35"/>
      <c r="L9" s="14"/>
      <c r="M9" s="83">
        <v>7</v>
      </c>
    </row>
    <row r="10" spans="2:25" ht="19.5">
      <c r="B10" s="81" t="s">
        <v>42</v>
      </c>
      <c r="C10" s="82" t="s">
        <v>11</v>
      </c>
      <c r="D10" s="16">
        <v>82.9</v>
      </c>
      <c r="E10" s="8">
        <v>88.4</v>
      </c>
      <c r="F10" s="8">
        <v>69.5</v>
      </c>
      <c r="G10" s="17">
        <f t="shared" si="0"/>
        <v>240.8</v>
      </c>
      <c r="H10" s="16"/>
      <c r="I10" s="8"/>
      <c r="J10" s="8"/>
      <c r="K10" s="35"/>
      <c r="L10" s="14"/>
      <c r="M10" s="83">
        <v>8</v>
      </c>
    </row>
    <row r="11" spans="2:25" ht="19.5">
      <c r="B11" s="81" t="s">
        <v>39</v>
      </c>
      <c r="C11" s="82" t="s">
        <v>11</v>
      </c>
      <c r="D11" s="16">
        <v>71.3</v>
      </c>
      <c r="E11" s="8">
        <v>80.7</v>
      </c>
      <c r="F11" s="8">
        <v>75.5</v>
      </c>
      <c r="G11" s="17">
        <f t="shared" si="0"/>
        <v>227.5</v>
      </c>
      <c r="H11" s="16"/>
      <c r="I11" s="8"/>
      <c r="J11" s="8"/>
      <c r="K11" s="35"/>
      <c r="L11" s="14"/>
      <c r="M11" s="83">
        <v>9</v>
      </c>
    </row>
    <row r="12" spans="2:25" ht="19.5">
      <c r="B12" s="81" t="s">
        <v>37</v>
      </c>
      <c r="C12" s="82" t="s">
        <v>25</v>
      </c>
      <c r="D12" s="16">
        <v>69</v>
      </c>
      <c r="E12" s="8">
        <v>74.7</v>
      </c>
      <c r="F12" s="8">
        <v>81.5</v>
      </c>
      <c r="G12" s="17">
        <f t="shared" si="0"/>
        <v>225.2</v>
      </c>
      <c r="H12" s="16"/>
      <c r="I12" s="8"/>
      <c r="J12" s="8"/>
      <c r="K12" s="35"/>
      <c r="L12" s="14"/>
      <c r="M12" s="83">
        <v>10</v>
      </c>
    </row>
    <row r="13" spans="2:25" ht="19.5">
      <c r="B13" s="81" t="s">
        <v>55</v>
      </c>
      <c r="C13" s="82" t="s">
        <v>17</v>
      </c>
      <c r="D13" s="16">
        <v>76.599999999999994</v>
      </c>
      <c r="E13" s="8">
        <v>71.5</v>
      </c>
      <c r="F13" s="8">
        <v>66.3</v>
      </c>
      <c r="G13" s="17">
        <f t="shared" si="0"/>
        <v>214.4</v>
      </c>
      <c r="H13" s="16"/>
      <c r="I13" s="8"/>
      <c r="J13" s="8"/>
      <c r="K13" s="35"/>
      <c r="L13" s="14"/>
      <c r="M13" s="83">
        <v>11</v>
      </c>
    </row>
    <row r="14" spans="2:25" ht="19.5">
      <c r="B14" s="81" t="s">
        <v>43</v>
      </c>
      <c r="C14" s="82" t="s">
        <v>11</v>
      </c>
      <c r="D14" s="16">
        <v>69.5</v>
      </c>
      <c r="E14" s="8">
        <v>68.5</v>
      </c>
      <c r="F14" s="8">
        <v>57.3</v>
      </c>
      <c r="G14" s="17">
        <f t="shared" si="0"/>
        <v>195.3</v>
      </c>
      <c r="H14" s="16"/>
      <c r="I14" s="8"/>
      <c r="J14" s="8"/>
      <c r="K14" s="35"/>
      <c r="L14" s="14"/>
      <c r="M14" s="83">
        <v>12</v>
      </c>
    </row>
    <row r="15" spans="2:25" ht="19.5">
      <c r="B15" s="81" t="s">
        <v>38</v>
      </c>
      <c r="C15" s="82" t="s">
        <v>30</v>
      </c>
      <c r="D15" s="16">
        <v>50</v>
      </c>
      <c r="E15" s="8">
        <v>62.8</v>
      </c>
      <c r="F15" s="8">
        <v>52.1</v>
      </c>
      <c r="G15" s="17">
        <f t="shared" si="0"/>
        <v>164.9</v>
      </c>
      <c r="H15" s="16"/>
      <c r="I15" s="8"/>
      <c r="J15" s="8"/>
      <c r="K15" s="35"/>
      <c r="L15" s="14"/>
      <c r="M15" s="83">
        <v>13</v>
      </c>
    </row>
    <row r="16" spans="2:25" ht="19.5">
      <c r="B16" s="81" t="s">
        <v>56</v>
      </c>
      <c r="C16" s="82" t="s">
        <v>25</v>
      </c>
      <c r="D16" s="16">
        <v>46.2</v>
      </c>
      <c r="E16" s="8">
        <v>44.3</v>
      </c>
      <c r="F16" s="8">
        <v>57.4</v>
      </c>
      <c r="G16" s="17">
        <f t="shared" si="0"/>
        <v>147.89999999999998</v>
      </c>
      <c r="H16" s="16"/>
      <c r="I16" s="8"/>
      <c r="J16" s="8"/>
      <c r="K16" s="35"/>
      <c r="L16" s="14"/>
      <c r="M16" s="83">
        <v>14</v>
      </c>
    </row>
    <row r="17" spans="2:13" ht="19.5">
      <c r="B17" s="81" t="s">
        <v>57</v>
      </c>
      <c r="C17" s="82" t="s">
        <v>30</v>
      </c>
      <c r="D17" s="16">
        <v>50</v>
      </c>
      <c r="E17" s="8">
        <v>56.9</v>
      </c>
      <c r="F17" s="8">
        <v>36.5</v>
      </c>
      <c r="G17" s="17">
        <f t="shared" si="0"/>
        <v>143.4</v>
      </c>
      <c r="H17" s="16"/>
      <c r="I17" s="8"/>
      <c r="J17" s="8"/>
      <c r="K17" s="35"/>
      <c r="L17" s="14"/>
      <c r="M17" s="83">
        <v>15</v>
      </c>
    </row>
    <row r="18" spans="2:13" ht="19.5">
      <c r="B18" s="81" t="s">
        <v>18</v>
      </c>
      <c r="C18" s="82" t="s">
        <v>17</v>
      </c>
      <c r="D18" s="16">
        <v>56</v>
      </c>
      <c r="E18" s="8">
        <v>52.8</v>
      </c>
      <c r="F18" s="8">
        <v>3.7</v>
      </c>
      <c r="G18" s="17">
        <f t="shared" si="0"/>
        <v>112.5</v>
      </c>
      <c r="H18" s="16"/>
      <c r="I18" s="8"/>
      <c r="J18" s="8"/>
      <c r="K18" s="35"/>
      <c r="L18" s="14"/>
      <c r="M18" s="83">
        <v>16</v>
      </c>
    </row>
    <row r="19" spans="2:13" ht="19.5" customHeight="1" thickBot="1">
      <c r="B19" s="84"/>
      <c r="C19" s="85"/>
      <c r="D19" s="18"/>
      <c r="E19" s="11"/>
      <c r="F19" s="11"/>
      <c r="G19" s="19"/>
      <c r="H19" s="18"/>
      <c r="I19" s="11"/>
      <c r="J19" s="11"/>
      <c r="K19" s="36"/>
      <c r="L19" s="15"/>
      <c r="M19" s="86"/>
    </row>
  </sheetData>
  <sortState ref="B3:L20">
    <sortCondition descending="1" ref="G3:G20"/>
  </sortState>
  <mergeCells count="1">
    <mergeCell ref="B1:L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2"/>
  <sheetViews>
    <sheetView zoomScale="90" zoomScaleNormal="90" workbookViewId="0">
      <selection activeCell="C22" sqref="C22"/>
    </sheetView>
  </sheetViews>
  <sheetFormatPr defaultRowHeight="14"/>
  <cols>
    <col min="2" max="2" width="24.25" customWidth="1"/>
    <col min="3" max="3" width="16.83203125" customWidth="1"/>
    <col min="4" max="6" width="7.58203125" customWidth="1"/>
    <col min="7" max="7" width="8.58203125" customWidth="1"/>
    <col min="8" max="10" width="7.58203125" customWidth="1"/>
    <col min="11" max="13" width="8.58203125" customWidth="1"/>
  </cols>
  <sheetData>
    <row r="1" spans="1:13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ht="25.5" thickBot="1">
      <c r="A2" s="87"/>
      <c r="B2" s="121" t="s">
        <v>45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87"/>
    </row>
    <row r="3" spans="1:13" ht="22" thickBot="1">
      <c r="A3" s="87"/>
      <c r="B3" s="74" t="s">
        <v>0</v>
      </c>
      <c r="C3" s="106" t="s">
        <v>1</v>
      </c>
      <c r="D3" s="107" t="s">
        <v>2</v>
      </c>
      <c r="E3" s="108" t="s">
        <v>3</v>
      </c>
      <c r="F3" s="108" t="s">
        <v>4</v>
      </c>
      <c r="G3" s="109" t="s">
        <v>5</v>
      </c>
      <c r="H3" s="76" t="s">
        <v>6</v>
      </c>
      <c r="I3" s="5" t="s">
        <v>7</v>
      </c>
      <c r="J3" s="5" t="s">
        <v>8</v>
      </c>
      <c r="K3" s="77" t="s">
        <v>9</v>
      </c>
      <c r="L3" s="46" t="s">
        <v>10</v>
      </c>
      <c r="M3" s="31" t="s">
        <v>31</v>
      </c>
    </row>
    <row r="4" spans="1:13" ht="19.5">
      <c r="A4" s="87"/>
      <c r="B4" s="78" t="s">
        <v>28</v>
      </c>
      <c r="C4" s="104" t="s">
        <v>29</v>
      </c>
      <c r="D4" s="23"/>
      <c r="E4" s="21"/>
      <c r="F4" s="21"/>
      <c r="G4" s="105"/>
      <c r="H4" s="20">
        <v>102.7</v>
      </c>
      <c r="I4" s="21">
        <v>103</v>
      </c>
      <c r="J4" s="21">
        <v>102.4</v>
      </c>
      <c r="K4" s="22">
        <f t="shared" ref="K4:K19" si="0">J4+I4+H4</f>
        <v>308.10000000000002</v>
      </c>
      <c r="L4" s="23"/>
      <c r="M4" s="80">
        <v>1</v>
      </c>
    </row>
    <row r="5" spans="1:13" ht="19.5">
      <c r="A5" s="87"/>
      <c r="B5" s="81" t="s">
        <v>55</v>
      </c>
      <c r="C5" s="99" t="s">
        <v>17</v>
      </c>
      <c r="D5" s="14"/>
      <c r="E5" s="8"/>
      <c r="F5" s="8"/>
      <c r="G5" s="102"/>
      <c r="H5" s="16">
        <v>102.3</v>
      </c>
      <c r="I5" s="8">
        <v>98.2</v>
      </c>
      <c r="J5" s="8">
        <v>99</v>
      </c>
      <c r="K5" s="17">
        <f t="shared" si="0"/>
        <v>299.5</v>
      </c>
      <c r="L5" s="14"/>
      <c r="M5" s="83">
        <v>2</v>
      </c>
    </row>
    <row r="6" spans="1:13" ht="19.5">
      <c r="A6" s="87"/>
      <c r="B6" s="81" t="s">
        <v>36</v>
      </c>
      <c r="C6" s="99" t="s">
        <v>29</v>
      </c>
      <c r="D6" s="14"/>
      <c r="E6" s="8"/>
      <c r="F6" s="8"/>
      <c r="G6" s="102"/>
      <c r="H6" s="16">
        <v>98.6</v>
      </c>
      <c r="I6" s="8">
        <v>98</v>
      </c>
      <c r="J6" s="8">
        <v>97.9</v>
      </c>
      <c r="K6" s="17">
        <f t="shared" si="0"/>
        <v>294.5</v>
      </c>
      <c r="L6" s="14"/>
      <c r="M6" s="83">
        <v>3</v>
      </c>
    </row>
    <row r="7" spans="1:13" ht="19.5">
      <c r="A7" s="87"/>
      <c r="B7" s="81" t="s">
        <v>26</v>
      </c>
      <c r="C7" s="99" t="s">
        <v>30</v>
      </c>
      <c r="D7" s="14"/>
      <c r="E7" s="8"/>
      <c r="F7" s="8"/>
      <c r="G7" s="102"/>
      <c r="H7" s="16">
        <v>96.5</v>
      </c>
      <c r="I7" s="8">
        <v>97.5</v>
      </c>
      <c r="J7" s="8">
        <v>100</v>
      </c>
      <c r="K7" s="17">
        <f t="shared" si="0"/>
        <v>294</v>
      </c>
      <c r="L7" s="14"/>
      <c r="M7" s="83">
        <v>4</v>
      </c>
    </row>
    <row r="8" spans="1:13" ht="19.5">
      <c r="A8" s="87"/>
      <c r="B8" s="81" t="s">
        <v>42</v>
      </c>
      <c r="C8" s="99" t="s">
        <v>11</v>
      </c>
      <c r="D8" s="14"/>
      <c r="E8" s="8"/>
      <c r="F8" s="8"/>
      <c r="G8" s="102"/>
      <c r="H8" s="16">
        <v>98.5</v>
      </c>
      <c r="I8" s="8">
        <v>94.9</v>
      </c>
      <c r="J8" s="8">
        <v>98.9</v>
      </c>
      <c r="K8" s="17">
        <f t="shared" si="0"/>
        <v>292.3</v>
      </c>
      <c r="L8" s="14"/>
      <c r="M8" s="83">
        <v>5</v>
      </c>
    </row>
    <row r="9" spans="1:13" ht="19.5">
      <c r="A9" s="87"/>
      <c r="B9" s="81" t="s">
        <v>16</v>
      </c>
      <c r="C9" s="99" t="s">
        <v>17</v>
      </c>
      <c r="D9" s="14"/>
      <c r="E9" s="8"/>
      <c r="F9" s="8"/>
      <c r="G9" s="102"/>
      <c r="H9" s="16">
        <v>97.6</v>
      </c>
      <c r="I9" s="8">
        <v>96.4</v>
      </c>
      <c r="J9" s="8">
        <v>95.5</v>
      </c>
      <c r="K9" s="17">
        <f t="shared" si="0"/>
        <v>289.5</v>
      </c>
      <c r="L9" s="14"/>
      <c r="M9" s="83">
        <v>6</v>
      </c>
    </row>
    <row r="10" spans="1:13" ht="19.5">
      <c r="A10" s="87"/>
      <c r="B10" s="81" t="s">
        <v>37</v>
      </c>
      <c r="C10" s="99" t="s">
        <v>25</v>
      </c>
      <c r="D10" s="14"/>
      <c r="E10" s="8"/>
      <c r="F10" s="8"/>
      <c r="G10" s="102"/>
      <c r="H10" s="16">
        <v>92.4</v>
      </c>
      <c r="I10" s="8">
        <v>94</v>
      </c>
      <c r="J10" s="8">
        <v>99.5</v>
      </c>
      <c r="K10" s="17">
        <f t="shared" si="0"/>
        <v>285.89999999999998</v>
      </c>
      <c r="L10" s="14"/>
      <c r="M10" s="83">
        <v>7</v>
      </c>
    </row>
    <row r="11" spans="1:13" ht="19.5">
      <c r="A11" s="87"/>
      <c r="B11" s="81" t="s">
        <v>19</v>
      </c>
      <c r="C11" s="99" t="s">
        <v>17</v>
      </c>
      <c r="D11" s="14"/>
      <c r="E11" s="8"/>
      <c r="F11" s="8"/>
      <c r="G11" s="102"/>
      <c r="H11" s="16">
        <v>94.7</v>
      </c>
      <c r="I11" s="8">
        <v>88.8</v>
      </c>
      <c r="J11" s="8">
        <v>90.5</v>
      </c>
      <c r="K11" s="17">
        <f t="shared" si="0"/>
        <v>274</v>
      </c>
      <c r="L11" s="14"/>
      <c r="M11" s="83">
        <v>8</v>
      </c>
    </row>
    <row r="12" spans="1:13" ht="19.5">
      <c r="A12" s="87"/>
      <c r="B12" s="81" t="s">
        <v>39</v>
      </c>
      <c r="C12" s="99" t="s">
        <v>11</v>
      </c>
      <c r="D12" s="14"/>
      <c r="E12" s="8"/>
      <c r="F12" s="8"/>
      <c r="G12" s="102"/>
      <c r="H12" s="16">
        <v>89.4</v>
      </c>
      <c r="I12" s="8">
        <v>88.9</v>
      </c>
      <c r="J12" s="8">
        <v>91.3</v>
      </c>
      <c r="K12" s="17">
        <f t="shared" si="0"/>
        <v>269.60000000000002</v>
      </c>
      <c r="L12" s="14"/>
      <c r="M12" s="83">
        <v>9</v>
      </c>
    </row>
    <row r="13" spans="1:13" ht="19.5">
      <c r="A13" s="87"/>
      <c r="B13" s="81" t="s">
        <v>56</v>
      </c>
      <c r="C13" s="99" t="s">
        <v>25</v>
      </c>
      <c r="D13" s="14"/>
      <c r="E13" s="8"/>
      <c r="F13" s="8"/>
      <c r="G13" s="102"/>
      <c r="H13" s="16">
        <v>84.2</v>
      </c>
      <c r="I13" s="8">
        <v>86.1</v>
      </c>
      <c r="J13" s="8">
        <v>86.6</v>
      </c>
      <c r="K13" s="17">
        <f t="shared" si="0"/>
        <v>256.89999999999998</v>
      </c>
      <c r="L13" s="14"/>
      <c r="M13" s="83">
        <v>10</v>
      </c>
    </row>
    <row r="14" spans="1:13" ht="19.5">
      <c r="A14" s="87"/>
      <c r="B14" s="81" t="s">
        <v>27</v>
      </c>
      <c r="C14" s="99" t="s">
        <v>30</v>
      </c>
      <c r="D14" s="14"/>
      <c r="E14" s="8"/>
      <c r="F14" s="8"/>
      <c r="G14" s="102"/>
      <c r="H14" s="16">
        <v>71.3</v>
      </c>
      <c r="I14" s="8">
        <v>86</v>
      </c>
      <c r="J14" s="8">
        <v>87.1</v>
      </c>
      <c r="K14" s="17">
        <f t="shared" si="0"/>
        <v>244.39999999999998</v>
      </c>
      <c r="L14" s="14"/>
      <c r="M14" s="83">
        <v>11</v>
      </c>
    </row>
    <row r="15" spans="1:13" ht="19.5">
      <c r="A15" s="87"/>
      <c r="B15" s="81" t="s">
        <v>15</v>
      </c>
      <c r="C15" s="99" t="s">
        <v>11</v>
      </c>
      <c r="D15" s="14"/>
      <c r="E15" s="8"/>
      <c r="F15" s="8"/>
      <c r="G15" s="102"/>
      <c r="H15" s="16">
        <v>80.7</v>
      </c>
      <c r="I15" s="8">
        <v>71.900000000000006</v>
      </c>
      <c r="J15" s="8">
        <v>75.7</v>
      </c>
      <c r="K15" s="17">
        <f t="shared" si="0"/>
        <v>228.3</v>
      </c>
      <c r="L15" s="14"/>
      <c r="M15" s="83">
        <v>12</v>
      </c>
    </row>
    <row r="16" spans="1:13" ht="19.5">
      <c r="A16" s="87"/>
      <c r="B16" s="81" t="s">
        <v>43</v>
      </c>
      <c r="C16" s="99" t="s">
        <v>11</v>
      </c>
      <c r="D16" s="14"/>
      <c r="E16" s="8"/>
      <c r="F16" s="8"/>
      <c r="G16" s="102"/>
      <c r="H16" s="16">
        <v>90</v>
      </c>
      <c r="I16" s="8">
        <v>85.3</v>
      </c>
      <c r="J16" s="8">
        <v>48.4</v>
      </c>
      <c r="K16" s="17">
        <f t="shared" si="0"/>
        <v>223.7</v>
      </c>
      <c r="L16" s="14"/>
      <c r="M16" s="83">
        <v>13</v>
      </c>
    </row>
    <row r="17" spans="1:13" ht="19.5">
      <c r="A17" s="87"/>
      <c r="B17" s="81" t="s">
        <v>38</v>
      </c>
      <c r="C17" s="99" t="s">
        <v>30</v>
      </c>
      <c r="D17" s="14"/>
      <c r="E17" s="8"/>
      <c r="F17" s="8"/>
      <c r="G17" s="102"/>
      <c r="H17" s="16">
        <v>69.400000000000006</v>
      </c>
      <c r="I17" s="8">
        <v>83.3</v>
      </c>
      <c r="J17" s="8">
        <v>56.3</v>
      </c>
      <c r="K17" s="17">
        <f t="shared" si="0"/>
        <v>209</v>
      </c>
      <c r="L17" s="14"/>
      <c r="M17" s="83">
        <v>14</v>
      </c>
    </row>
    <row r="18" spans="1:13" ht="19.5">
      <c r="A18" s="87"/>
      <c r="B18" s="81" t="s">
        <v>18</v>
      </c>
      <c r="C18" s="99" t="s">
        <v>17</v>
      </c>
      <c r="D18" s="14"/>
      <c r="E18" s="8"/>
      <c r="F18" s="8"/>
      <c r="G18" s="102"/>
      <c r="H18" s="16">
        <v>63.1</v>
      </c>
      <c r="I18" s="8">
        <v>67.099999999999994</v>
      </c>
      <c r="J18" s="8">
        <v>55.4</v>
      </c>
      <c r="K18" s="17">
        <f t="shared" si="0"/>
        <v>185.6</v>
      </c>
      <c r="L18" s="14"/>
      <c r="M18" s="83">
        <v>15</v>
      </c>
    </row>
    <row r="19" spans="1:13" ht="19.5">
      <c r="A19" s="87"/>
      <c r="B19" s="81" t="s">
        <v>57</v>
      </c>
      <c r="C19" s="99" t="s">
        <v>30</v>
      </c>
      <c r="D19" s="14"/>
      <c r="E19" s="8"/>
      <c r="F19" s="8"/>
      <c r="G19" s="102"/>
      <c r="H19" s="16">
        <v>45.9</v>
      </c>
      <c r="I19" s="8">
        <v>47.8</v>
      </c>
      <c r="J19" s="8">
        <v>32</v>
      </c>
      <c r="K19" s="17">
        <f t="shared" si="0"/>
        <v>125.69999999999999</v>
      </c>
      <c r="L19" s="14"/>
      <c r="M19" s="83">
        <v>16</v>
      </c>
    </row>
    <row r="20" spans="1:13" ht="20" thickBot="1">
      <c r="A20" s="87"/>
      <c r="B20" s="100"/>
      <c r="C20" s="101"/>
      <c r="D20" s="110"/>
      <c r="E20" s="103"/>
      <c r="F20" s="103"/>
      <c r="G20" s="111"/>
      <c r="H20" s="100"/>
      <c r="I20" s="103"/>
      <c r="J20" s="103"/>
      <c r="K20" s="86"/>
      <c r="L20" s="110"/>
      <c r="M20" s="112"/>
    </row>
    <row r="21" spans="1:13">
      <c r="G21" s="37"/>
      <c r="K21" s="37"/>
    </row>
    <row r="22" spans="1:13">
      <c r="G22" s="37"/>
    </row>
  </sheetData>
  <sortState ref="B4:K19">
    <sortCondition descending="1" ref="K4:K19"/>
  </sortState>
  <mergeCells count="1">
    <mergeCell ref="B2:L2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M20"/>
  <sheetViews>
    <sheetView zoomScale="90" zoomScaleNormal="90" workbookViewId="0">
      <selection activeCell="B23" sqref="B23"/>
    </sheetView>
  </sheetViews>
  <sheetFormatPr defaultRowHeight="14"/>
  <cols>
    <col min="2" max="2" width="24.25" customWidth="1"/>
    <col min="3" max="3" width="16.83203125" customWidth="1"/>
    <col min="4" max="6" width="7.58203125" customWidth="1"/>
    <col min="7" max="7" width="8.58203125" customWidth="1"/>
    <col min="8" max="10" width="7.58203125" customWidth="1"/>
    <col min="11" max="13" width="8.58203125" customWidth="1"/>
  </cols>
  <sheetData>
    <row r="2" spans="2:13" ht="25.5" thickBot="1">
      <c r="B2" s="119" t="s">
        <v>46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2:13" ht="22" thickBot="1">
      <c r="B3" s="4" t="s">
        <v>0</v>
      </c>
      <c r="C3" s="41" t="s">
        <v>1</v>
      </c>
      <c r="D3" s="42" t="s">
        <v>2</v>
      </c>
      <c r="E3" s="5" t="s">
        <v>3</v>
      </c>
      <c r="F3" s="5" t="s">
        <v>4</v>
      </c>
      <c r="G3" s="6" t="s">
        <v>5</v>
      </c>
      <c r="H3" s="5" t="s">
        <v>6</v>
      </c>
      <c r="I3" s="5" t="s">
        <v>7</v>
      </c>
      <c r="J3" s="5" t="s">
        <v>8</v>
      </c>
      <c r="K3" s="43" t="s">
        <v>9</v>
      </c>
      <c r="L3" s="76" t="s">
        <v>10</v>
      </c>
      <c r="M3" s="31" t="s">
        <v>31</v>
      </c>
    </row>
    <row r="4" spans="2:13" ht="19.5">
      <c r="B4" s="78" t="s">
        <v>28</v>
      </c>
      <c r="C4" s="104" t="s">
        <v>29</v>
      </c>
      <c r="D4" s="23">
        <v>93.2</v>
      </c>
      <c r="E4" s="21">
        <v>94.2</v>
      </c>
      <c r="F4" s="21">
        <v>89.3</v>
      </c>
      <c r="G4" s="117">
        <f t="shared" ref="G4:G19" si="0">F4+E4+D4</f>
        <v>276.7</v>
      </c>
      <c r="H4" s="21">
        <v>102.7</v>
      </c>
      <c r="I4" s="21">
        <v>103</v>
      </c>
      <c r="J4" s="21">
        <v>102.4</v>
      </c>
      <c r="K4" s="40">
        <f t="shared" ref="K4:K19" si="1">J4+I4+H4</f>
        <v>308.10000000000002</v>
      </c>
      <c r="L4" s="118">
        <f t="shared" ref="L4:L19" si="2">K4+G4</f>
        <v>584.79999999999995</v>
      </c>
      <c r="M4" s="24">
        <v>1</v>
      </c>
    </row>
    <row r="5" spans="2:13" ht="19.5">
      <c r="B5" s="81" t="s">
        <v>26</v>
      </c>
      <c r="C5" s="99" t="s">
        <v>30</v>
      </c>
      <c r="D5" s="14">
        <v>84.2</v>
      </c>
      <c r="E5" s="8">
        <v>83.7</v>
      </c>
      <c r="F5" s="8">
        <v>89.7</v>
      </c>
      <c r="G5" s="9">
        <f t="shared" si="0"/>
        <v>257.60000000000002</v>
      </c>
      <c r="H5" s="8">
        <v>96.5</v>
      </c>
      <c r="I5" s="8">
        <v>97.5</v>
      </c>
      <c r="J5" s="8">
        <v>100</v>
      </c>
      <c r="K5" s="38">
        <f t="shared" si="1"/>
        <v>294</v>
      </c>
      <c r="L5" s="115">
        <f t="shared" si="2"/>
        <v>551.6</v>
      </c>
      <c r="M5" s="10">
        <v>2</v>
      </c>
    </row>
    <row r="6" spans="2:13" ht="19.5">
      <c r="B6" s="81" t="s">
        <v>36</v>
      </c>
      <c r="C6" s="99" t="s">
        <v>29</v>
      </c>
      <c r="D6" s="14">
        <v>78.400000000000006</v>
      </c>
      <c r="E6" s="8">
        <v>92.8</v>
      </c>
      <c r="F6" s="8">
        <v>84.4</v>
      </c>
      <c r="G6" s="9">
        <f t="shared" si="0"/>
        <v>255.6</v>
      </c>
      <c r="H6" s="8">
        <v>98.6</v>
      </c>
      <c r="I6" s="8">
        <v>98</v>
      </c>
      <c r="J6" s="8">
        <v>97.9</v>
      </c>
      <c r="K6" s="38">
        <f t="shared" si="1"/>
        <v>294.5</v>
      </c>
      <c r="L6" s="115">
        <f t="shared" si="2"/>
        <v>550.1</v>
      </c>
      <c r="M6" s="10">
        <v>3</v>
      </c>
    </row>
    <row r="7" spans="2:13" ht="19.5">
      <c r="B7" s="81" t="s">
        <v>42</v>
      </c>
      <c r="C7" s="99" t="s">
        <v>11</v>
      </c>
      <c r="D7" s="14">
        <v>82.9</v>
      </c>
      <c r="E7" s="8">
        <v>88.4</v>
      </c>
      <c r="F7" s="8">
        <v>69.5</v>
      </c>
      <c r="G7" s="9">
        <f t="shared" si="0"/>
        <v>240.8</v>
      </c>
      <c r="H7" s="8">
        <v>98.5</v>
      </c>
      <c r="I7" s="8">
        <v>94.9</v>
      </c>
      <c r="J7" s="8">
        <v>98.9</v>
      </c>
      <c r="K7" s="38">
        <f t="shared" si="1"/>
        <v>292.3</v>
      </c>
      <c r="L7" s="115">
        <f t="shared" si="2"/>
        <v>533.1</v>
      </c>
      <c r="M7" s="10">
        <v>4</v>
      </c>
    </row>
    <row r="8" spans="2:13" ht="19.5">
      <c r="B8" s="81" t="s">
        <v>16</v>
      </c>
      <c r="C8" s="99" t="s">
        <v>17</v>
      </c>
      <c r="D8" s="14">
        <v>76.8</v>
      </c>
      <c r="E8" s="8">
        <v>82.3</v>
      </c>
      <c r="F8" s="8">
        <v>82.6</v>
      </c>
      <c r="G8" s="9">
        <f t="shared" si="0"/>
        <v>241.7</v>
      </c>
      <c r="H8" s="8">
        <v>97.6</v>
      </c>
      <c r="I8" s="8">
        <v>96.4</v>
      </c>
      <c r="J8" s="8">
        <v>95.5</v>
      </c>
      <c r="K8" s="38">
        <f t="shared" si="1"/>
        <v>289.5</v>
      </c>
      <c r="L8" s="115">
        <f t="shared" si="2"/>
        <v>531.20000000000005</v>
      </c>
      <c r="M8" s="10">
        <v>5</v>
      </c>
    </row>
    <row r="9" spans="2:13" ht="19.5">
      <c r="B9" s="81" t="s">
        <v>19</v>
      </c>
      <c r="C9" s="99" t="s">
        <v>17</v>
      </c>
      <c r="D9" s="14">
        <v>80</v>
      </c>
      <c r="E9" s="8">
        <v>83.5</v>
      </c>
      <c r="F9" s="8">
        <v>81.5</v>
      </c>
      <c r="G9" s="9">
        <f t="shared" si="0"/>
        <v>245</v>
      </c>
      <c r="H9" s="8">
        <v>94.7</v>
      </c>
      <c r="I9" s="8">
        <v>88.8</v>
      </c>
      <c r="J9" s="8">
        <v>90.5</v>
      </c>
      <c r="K9" s="38">
        <f t="shared" si="1"/>
        <v>274</v>
      </c>
      <c r="L9" s="115">
        <f t="shared" si="2"/>
        <v>519</v>
      </c>
      <c r="M9" s="10">
        <v>6</v>
      </c>
    </row>
    <row r="10" spans="2:13" ht="19.5">
      <c r="B10" s="81" t="s">
        <v>55</v>
      </c>
      <c r="C10" s="99" t="s">
        <v>17</v>
      </c>
      <c r="D10" s="14">
        <v>76.599999999999994</v>
      </c>
      <c r="E10" s="8">
        <v>71.5</v>
      </c>
      <c r="F10" s="8">
        <v>66.3</v>
      </c>
      <c r="G10" s="9">
        <f t="shared" si="0"/>
        <v>214.4</v>
      </c>
      <c r="H10" s="8">
        <v>102.3</v>
      </c>
      <c r="I10" s="8">
        <v>98.2</v>
      </c>
      <c r="J10" s="8">
        <v>99</v>
      </c>
      <c r="K10" s="38">
        <f t="shared" si="1"/>
        <v>299.5</v>
      </c>
      <c r="L10" s="115">
        <f t="shared" si="2"/>
        <v>513.9</v>
      </c>
      <c r="M10" s="10">
        <v>7</v>
      </c>
    </row>
    <row r="11" spans="2:13" ht="19.5">
      <c r="B11" s="81" t="s">
        <v>37</v>
      </c>
      <c r="C11" s="99" t="s">
        <v>25</v>
      </c>
      <c r="D11" s="14">
        <v>69</v>
      </c>
      <c r="E11" s="8">
        <v>74.7</v>
      </c>
      <c r="F11" s="8">
        <v>81.5</v>
      </c>
      <c r="G11" s="9">
        <f t="shared" si="0"/>
        <v>225.2</v>
      </c>
      <c r="H11" s="8">
        <v>92.4</v>
      </c>
      <c r="I11" s="8">
        <v>94</v>
      </c>
      <c r="J11" s="8">
        <v>99.5</v>
      </c>
      <c r="K11" s="38">
        <f t="shared" si="1"/>
        <v>285.89999999999998</v>
      </c>
      <c r="L11" s="115">
        <f t="shared" si="2"/>
        <v>511.09999999999997</v>
      </c>
      <c r="M11" s="10">
        <v>8</v>
      </c>
    </row>
    <row r="12" spans="2:13" ht="19.5">
      <c r="B12" s="81" t="s">
        <v>39</v>
      </c>
      <c r="C12" s="99" t="s">
        <v>11</v>
      </c>
      <c r="D12" s="14">
        <v>71.3</v>
      </c>
      <c r="E12" s="8">
        <v>80.7</v>
      </c>
      <c r="F12" s="8">
        <v>75.5</v>
      </c>
      <c r="G12" s="9">
        <f t="shared" si="0"/>
        <v>227.5</v>
      </c>
      <c r="H12" s="8">
        <v>89.4</v>
      </c>
      <c r="I12" s="8">
        <v>88.9</v>
      </c>
      <c r="J12" s="8">
        <v>91.3</v>
      </c>
      <c r="K12" s="38">
        <f t="shared" si="1"/>
        <v>269.60000000000002</v>
      </c>
      <c r="L12" s="115">
        <f t="shared" si="2"/>
        <v>497.1</v>
      </c>
      <c r="M12" s="10">
        <v>9</v>
      </c>
    </row>
    <row r="13" spans="2:13" ht="19.5">
      <c r="B13" s="81" t="s">
        <v>27</v>
      </c>
      <c r="C13" s="99" t="s">
        <v>30</v>
      </c>
      <c r="D13" s="14">
        <v>90.2</v>
      </c>
      <c r="E13" s="8">
        <v>80.5</v>
      </c>
      <c r="F13" s="8">
        <v>80.7</v>
      </c>
      <c r="G13" s="9">
        <f t="shared" si="0"/>
        <v>251.39999999999998</v>
      </c>
      <c r="H13" s="8">
        <v>71.3</v>
      </c>
      <c r="I13" s="8">
        <v>86</v>
      </c>
      <c r="J13" s="8">
        <v>87.1</v>
      </c>
      <c r="K13" s="38">
        <f t="shared" si="1"/>
        <v>244.39999999999998</v>
      </c>
      <c r="L13" s="115">
        <f t="shared" si="2"/>
        <v>495.79999999999995</v>
      </c>
      <c r="M13" s="10">
        <v>10</v>
      </c>
    </row>
    <row r="14" spans="2:13" ht="19.5">
      <c r="B14" s="81" t="s">
        <v>15</v>
      </c>
      <c r="C14" s="99" t="s">
        <v>11</v>
      </c>
      <c r="D14" s="14">
        <v>89.7</v>
      </c>
      <c r="E14" s="8">
        <v>79.3</v>
      </c>
      <c r="F14" s="8">
        <v>79</v>
      </c>
      <c r="G14" s="9">
        <f t="shared" si="0"/>
        <v>248</v>
      </c>
      <c r="H14" s="8">
        <v>80.7</v>
      </c>
      <c r="I14" s="8">
        <v>71.900000000000006</v>
      </c>
      <c r="J14" s="8">
        <v>75.7</v>
      </c>
      <c r="K14" s="38">
        <f t="shared" si="1"/>
        <v>228.3</v>
      </c>
      <c r="L14" s="115">
        <f t="shared" si="2"/>
        <v>476.3</v>
      </c>
      <c r="M14" s="10">
        <v>11</v>
      </c>
    </row>
    <row r="15" spans="2:13" ht="19.5">
      <c r="B15" s="81" t="s">
        <v>43</v>
      </c>
      <c r="C15" s="99" t="s">
        <v>11</v>
      </c>
      <c r="D15" s="14">
        <v>69.5</v>
      </c>
      <c r="E15" s="8">
        <v>68.5</v>
      </c>
      <c r="F15" s="8">
        <v>57.3</v>
      </c>
      <c r="G15" s="9">
        <f t="shared" si="0"/>
        <v>195.3</v>
      </c>
      <c r="H15" s="8">
        <v>90</v>
      </c>
      <c r="I15" s="8">
        <v>85.3</v>
      </c>
      <c r="J15" s="8">
        <v>48.4</v>
      </c>
      <c r="K15" s="38">
        <f t="shared" si="1"/>
        <v>223.7</v>
      </c>
      <c r="L15" s="115">
        <f t="shared" si="2"/>
        <v>419</v>
      </c>
      <c r="M15" s="10">
        <v>12</v>
      </c>
    </row>
    <row r="16" spans="2:13" ht="19.5">
      <c r="B16" s="81" t="s">
        <v>56</v>
      </c>
      <c r="C16" s="99" t="s">
        <v>25</v>
      </c>
      <c r="D16" s="14">
        <v>46.2</v>
      </c>
      <c r="E16" s="8">
        <v>44.3</v>
      </c>
      <c r="F16" s="8">
        <v>57.4</v>
      </c>
      <c r="G16" s="9">
        <f t="shared" si="0"/>
        <v>147.89999999999998</v>
      </c>
      <c r="H16" s="8">
        <v>84.2</v>
      </c>
      <c r="I16" s="8">
        <v>86.1</v>
      </c>
      <c r="J16" s="8">
        <v>86.6</v>
      </c>
      <c r="K16" s="38">
        <f t="shared" si="1"/>
        <v>256.89999999999998</v>
      </c>
      <c r="L16" s="115">
        <f t="shared" si="2"/>
        <v>404.79999999999995</v>
      </c>
      <c r="M16" s="10">
        <v>13</v>
      </c>
    </row>
    <row r="17" spans="2:13" ht="19.5">
      <c r="B17" s="81" t="s">
        <v>38</v>
      </c>
      <c r="C17" s="99" t="s">
        <v>30</v>
      </c>
      <c r="D17" s="14">
        <v>50</v>
      </c>
      <c r="E17" s="8">
        <v>62.8</v>
      </c>
      <c r="F17" s="8">
        <v>52.1</v>
      </c>
      <c r="G17" s="9">
        <f t="shared" si="0"/>
        <v>164.9</v>
      </c>
      <c r="H17" s="8">
        <v>69.400000000000006</v>
      </c>
      <c r="I17" s="8">
        <v>83.3</v>
      </c>
      <c r="J17" s="8">
        <v>56.3</v>
      </c>
      <c r="K17" s="38">
        <f t="shared" si="1"/>
        <v>209</v>
      </c>
      <c r="L17" s="115">
        <f t="shared" si="2"/>
        <v>373.9</v>
      </c>
      <c r="M17" s="10">
        <v>14</v>
      </c>
    </row>
    <row r="18" spans="2:13" ht="19.5">
      <c r="B18" s="81" t="s">
        <v>18</v>
      </c>
      <c r="C18" s="99" t="s">
        <v>17</v>
      </c>
      <c r="D18" s="14">
        <v>56</v>
      </c>
      <c r="E18" s="8">
        <v>52.8</v>
      </c>
      <c r="F18" s="8">
        <v>3.7</v>
      </c>
      <c r="G18" s="9">
        <f t="shared" si="0"/>
        <v>112.5</v>
      </c>
      <c r="H18" s="8">
        <v>63.1</v>
      </c>
      <c r="I18" s="8">
        <v>67.099999999999994</v>
      </c>
      <c r="J18" s="8">
        <v>55.4</v>
      </c>
      <c r="K18" s="38">
        <f t="shared" si="1"/>
        <v>185.6</v>
      </c>
      <c r="L18" s="115">
        <f t="shared" si="2"/>
        <v>298.10000000000002</v>
      </c>
      <c r="M18" s="10">
        <v>15</v>
      </c>
    </row>
    <row r="19" spans="2:13" ht="20" thickBot="1">
      <c r="B19" s="84" t="s">
        <v>57</v>
      </c>
      <c r="C19" s="113" t="s">
        <v>30</v>
      </c>
      <c r="D19" s="15">
        <v>50</v>
      </c>
      <c r="E19" s="11">
        <v>56.9</v>
      </c>
      <c r="F19" s="11">
        <v>36.5</v>
      </c>
      <c r="G19" s="12">
        <f t="shared" si="0"/>
        <v>143.4</v>
      </c>
      <c r="H19" s="11">
        <v>45.9</v>
      </c>
      <c r="I19" s="11">
        <v>47.8</v>
      </c>
      <c r="J19" s="11">
        <v>32</v>
      </c>
      <c r="K19" s="39">
        <f t="shared" si="1"/>
        <v>125.69999999999999</v>
      </c>
      <c r="L19" s="116">
        <f t="shared" si="2"/>
        <v>269.10000000000002</v>
      </c>
      <c r="M19" s="114">
        <v>16</v>
      </c>
    </row>
    <row r="20" spans="2:13" ht="19.5">
      <c r="M20" s="2"/>
    </row>
  </sheetData>
  <sortState ref="B4:L19">
    <sortCondition descending="1" ref="L4:L19"/>
  </sortState>
  <mergeCells count="1">
    <mergeCell ref="B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kobiety pistolet</vt:lpstr>
      <vt:lpstr>kobiety karabinek</vt:lpstr>
      <vt:lpstr>kobiety dwubój</vt:lpstr>
      <vt:lpstr>mężczyźni pistolet</vt:lpstr>
      <vt:lpstr>mężczyźni Karabinek</vt:lpstr>
      <vt:lpstr>Mężczyźni dwubój</vt:lpstr>
      <vt:lpstr>'mężczyźni Karabinek'!Obszar_wydruku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PZN Olsztyn Laptop</cp:lastModifiedBy>
  <dcterms:created xsi:type="dcterms:W3CDTF">2016-10-01T05:24:24Z</dcterms:created>
  <dcterms:modified xsi:type="dcterms:W3CDTF">2016-10-11T07:27:47Z</dcterms:modified>
</cp:coreProperties>
</file>