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6220" windowHeight="6470" activeTab="1"/>
  </bookViews>
  <sheets>
    <sheet name="MĘŻCZYŹNI" sheetId="3" r:id="rId1"/>
    <sheet name="KOBIETY" sheetId="6" r:id="rId2"/>
  </sheets>
  <calcPr calcId="152511"/>
</workbook>
</file>

<file path=xl/calcChain.xml><?xml version="1.0" encoding="utf-8"?>
<calcChain xmlns="http://schemas.openxmlformats.org/spreadsheetml/2006/main">
  <c r="H23" i="3"/>
  <c r="H27" l="1"/>
  <c r="H7"/>
  <c r="H34" l="1"/>
  <c r="H31" i="6"/>
  <c r="H41" i="3" l="1"/>
  <c r="H33"/>
  <c r="H36"/>
  <c r="H39"/>
  <c r="H38"/>
  <c r="H35"/>
  <c r="H32"/>
  <c r="H37"/>
  <c r="H25"/>
  <c r="H26"/>
  <c r="H24"/>
  <c r="H21"/>
  <c r="H20"/>
  <c r="H19"/>
  <c r="H22"/>
  <c r="H28" i="6"/>
  <c r="H32"/>
  <c r="H34"/>
  <c r="H33"/>
  <c r="H37"/>
  <c r="H36"/>
  <c r="H35"/>
  <c r="H30"/>
  <c r="H29"/>
  <c r="H19"/>
  <c r="H23"/>
  <c r="H18"/>
  <c r="H20"/>
  <c r="H22"/>
  <c r="H21"/>
  <c r="H17"/>
  <c r="H11" l="1"/>
  <c r="H10" i="3" l="1"/>
  <c r="H8"/>
  <c r="H14"/>
  <c r="H13"/>
  <c r="H9"/>
  <c r="H12"/>
  <c r="H11"/>
  <c r="H8" i="6"/>
  <c r="H9"/>
  <c r="H12"/>
  <c r="H10"/>
  <c r="H7"/>
</calcChain>
</file>

<file path=xl/sharedStrings.xml><?xml version="1.0" encoding="utf-8"?>
<sst xmlns="http://schemas.openxmlformats.org/spreadsheetml/2006/main" count="212" uniqueCount="87">
  <si>
    <t>Klub</t>
  </si>
  <si>
    <t>TOR</t>
  </si>
  <si>
    <t>Wynik</t>
  </si>
  <si>
    <t xml:space="preserve">Ilość </t>
  </si>
  <si>
    <t>I</t>
  </si>
  <si>
    <t>II</t>
  </si>
  <si>
    <t>III</t>
  </si>
  <si>
    <t>IV</t>
  </si>
  <si>
    <t>1.</t>
  </si>
  <si>
    <t>2.</t>
  </si>
  <si>
    <t>3.</t>
  </si>
  <si>
    <t>4.</t>
  </si>
  <si>
    <t>5.</t>
  </si>
  <si>
    <t>6.</t>
  </si>
  <si>
    <t>7.</t>
  </si>
  <si>
    <t>X</t>
  </si>
  <si>
    <t>8.</t>
  </si>
  <si>
    <t>9.</t>
  </si>
  <si>
    <t>KAT.  MĘŻCZYZN B-1</t>
  </si>
  <si>
    <t>KAT.  MĘŻCZYZN B-2</t>
  </si>
  <si>
    <t>KAT.  MĘŻCZYZN B-3</t>
  </si>
  <si>
    <t>KAT.  KOBIET B-1</t>
  </si>
  <si>
    <t>KAT.  KOBIET B-2</t>
  </si>
  <si>
    <t>KAT.  KOBIET B-3</t>
  </si>
  <si>
    <t>Puchar Śląska Niewidomych i Słabowidzących "Czarna Perła"                                                                                     Łaziska Górne  2016</t>
  </si>
  <si>
    <t>Nazwisko i Imię</t>
  </si>
  <si>
    <t>Ludwik Teresa</t>
  </si>
  <si>
    <t>Karolinka Chorzów</t>
  </si>
  <si>
    <t>Kajzer Magdalena</t>
  </si>
  <si>
    <t>Jendrysczyk Maria</t>
  </si>
  <si>
    <t>Harazim Maria</t>
  </si>
  <si>
    <t>Sawiniec Emilia</t>
  </si>
  <si>
    <t>Hetman Lublin</t>
  </si>
  <si>
    <t>Sarnacka Zofia</t>
  </si>
  <si>
    <t>Warmia i Mazury Olsztyn</t>
  </si>
  <si>
    <t>Krajewska Krystyna</t>
  </si>
  <si>
    <t>Radzimierski Teodor</t>
  </si>
  <si>
    <t>Czyż Dominik</t>
  </si>
  <si>
    <t>Kontrymowicz Mieczysław</t>
  </si>
  <si>
    <t>Fortkowski Stanisław</t>
  </si>
  <si>
    <t>Pogórze Tarnów</t>
  </si>
  <si>
    <t>Sordyl Albert</t>
  </si>
  <si>
    <t>Zwolenkiewicz Marek</t>
  </si>
  <si>
    <t>Krysiak Grażyna</t>
  </si>
  <si>
    <t>Koziej Zdzisław</t>
  </si>
  <si>
    <t>Polkowski Szczepan</t>
  </si>
  <si>
    <t>Morena Iława</t>
  </si>
  <si>
    <t>Rataj Magdalena</t>
  </si>
  <si>
    <t>Łuczniczka Bydgoszcz</t>
  </si>
  <si>
    <t>Świątek Katarzyna</t>
  </si>
  <si>
    <t>Chmura Stanisław</t>
  </si>
  <si>
    <t>Podkarpacie Przemyśl</t>
  </si>
  <si>
    <t>Sołek Barbara</t>
  </si>
  <si>
    <t>Malcherek Mirosława</t>
  </si>
  <si>
    <t>Łuczyszyn Barbara</t>
  </si>
  <si>
    <t>Sabaj Mieczysław</t>
  </si>
  <si>
    <t>Lonc Paweł</t>
  </si>
  <si>
    <t>Krok-Sabaj Jolanta</t>
  </si>
  <si>
    <t>Koryciorz Elżbieta</t>
  </si>
  <si>
    <t>Komar Piekary Śląskie</t>
  </si>
  <si>
    <t>Koryciorz Marian</t>
  </si>
  <si>
    <t>Halicki Marek</t>
  </si>
  <si>
    <t>Grzybczyńska Monika</t>
  </si>
  <si>
    <t>Omega Łódź</t>
  </si>
  <si>
    <t>Barwińska Anna</t>
  </si>
  <si>
    <t>Stępniewska Mieczysława</t>
  </si>
  <si>
    <t>Curyło Irena</t>
  </si>
  <si>
    <t>10.</t>
  </si>
  <si>
    <t>Cerveniak Miro</t>
  </si>
  <si>
    <t>Słowacja - Bratysława</t>
  </si>
  <si>
    <t>Kubasova Ludmila</t>
  </si>
  <si>
    <t>Kubaš Stefan</t>
  </si>
  <si>
    <t>Vrablec Peter</t>
  </si>
  <si>
    <t>Karchniak Jarosłav</t>
  </si>
  <si>
    <r>
      <t>Słowacja - Levo</t>
    </r>
    <r>
      <rPr>
        <sz val="12"/>
        <rFont val="Tahoma"/>
        <family val="2"/>
        <charset val="238"/>
      </rPr>
      <t>č</t>
    </r>
    <r>
      <rPr>
        <i/>
        <sz val="12"/>
        <rFont val="Tahoma"/>
        <family val="2"/>
        <charset val="238"/>
      </rPr>
      <t>a</t>
    </r>
  </si>
  <si>
    <t>Ludovit Ruman</t>
  </si>
  <si>
    <t>Balocky Jaromir</t>
  </si>
  <si>
    <t>Felong Eduard</t>
  </si>
  <si>
    <t>Pavol Ježik</t>
  </si>
  <si>
    <t>Rumanova Božena</t>
  </si>
  <si>
    <t>Sporządził: Leszek Piosik</t>
  </si>
  <si>
    <t>Dynda Piotr</t>
  </si>
  <si>
    <t>Olle Pavol</t>
  </si>
  <si>
    <t>Trnka Vaclav</t>
  </si>
  <si>
    <t>Słowacja - Levoča</t>
  </si>
  <si>
    <r>
      <t>UWAGA: Wynik Pavol Je</t>
    </r>
    <r>
      <rPr>
        <sz val="16"/>
        <rFont val="Calibri"/>
        <family val="2"/>
        <charset val="238"/>
      </rPr>
      <t>ž</t>
    </r>
    <r>
      <rPr>
        <sz val="16"/>
        <rFont val="Tahoma"/>
        <family val="2"/>
        <charset val="238"/>
      </rPr>
      <t>ik zminieszony o 10% (kat B-4)</t>
    </r>
  </si>
  <si>
    <t>Ježikova Alžbeta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</si>
</sst>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name val="Tahoma"/>
      <family val="2"/>
      <charset val="238"/>
    </font>
    <font>
      <b/>
      <sz val="2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6"/>
      <color rgb="FFFF0000"/>
      <name val="Tahoma"/>
      <family val="2"/>
      <charset val="238"/>
    </font>
    <font>
      <b/>
      <sz val="14"/>
      <color rgb="FFFF0000"/>
      <name val="Tahoma"/>
      <family val="2"/>
      <charset val="238"/>
    </font>
    <font>
      <sz val="12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2"/>
      <name val="Tahoma"/>
      <family val="2"/>
      <charset val="238"/>
    </font>
    <font>
      <sz val="14"/>
      <name val="Tahoma"/>
      <family val="2"/>
      <charset val="238"/>
    </font>
    <font>
      <i/>
      <sz val="12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name val="Tahoma"/>
      <family val="2"/>
      <charset val="238"/>
    </font>
    <font>
      <sz val="16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5" xfId="0" applyFont="1" applyBorder="1" applyAlignment="1">
      <alignment vertical="center" shrinkToFit="1"/>
    </xf>
    <xf numFmtId="0" fontId="2" fillId="0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/>
    <xf numFmtId="0" fontId="4" fillId="0" borderId="0" xfId="0" applyFont="1"/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shrinkToFit="1"/>
    </xf>
    <xf numFmtId="0" fontId="13" fillId="0" borderId="7" xfId="0" applyFont="1" applyBorder="1" applyAlignment="1">
      <alignment horizontal="center" vertical="center"/>
    </xf>
    <xf numFmtId="0" fontId="15" fillId="0" borderId="0" xfId="0" applyFont="1"/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4"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opLeftCell="A30" zoomScaleNormal="100" workbookViewId="0">
      <selection sqref="A1:K3"/>
    </sheetView>
  </sheetViews>
  <sheetFormatPr defaultColWidth="9.1796875" defaultRowHeight="15"/>
  <cols>
    <col min="1" max="1" width="4.26953125" style="7" customWidth="1"/>
    <col min="2" max="2" width="40.7265625" style="7" customWidth="1"/>
    <col min="3" max="3" width="34.7265625" style="7" customWidth="1"/>
    <col min="4" max="7" width="8.7265625" style="7" customWidth="1"/>
    <col min="8" max="8" width="12.7265625" style="7" customWidth="1"/>
    <col min="9" max="11" width="4.7265625" style="32" customWidth="1"/>
    <col min="12" max="15" width="5.7265625" style="7" customWidth="1"/>
    <col min="16" max="16" width="9.1796875" style="7" customWidth="1"/>
    <col min="17" max="20" width="3.26953125" style="7" customWidth="1"/>
    <col min="21" max="24" width="6.7265625" style="7" hidden="1" customWidth="1"/>
    <col min="25" max="25" width="9.1796875" style="7" customWidth="1"/>
    <col min="26" max="29" width="3.26953125" style="7" customWidth="1"/>
    <col min="30" max="16384" width="9.1796875" style="7"/>
  </cols>
  <sheetData>
    <row r="1" spans="1:29" s="3" customFormat="1" ht="30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29" s="3" customFormat="1" ht="30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29" s="3" customFormat="1" ht="30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9" s="6" customFormat="1" ht="18.75" customHeight="1" thickBot="1">
      <c r="A4" s="62" t="s">
        <v>18</v>
      </c>
      <c r="B4" s="62"/>
      <c r="C4" s="62"/>
      <c r="D4" s="4"/>
      <c r="E4" s="4"/>
      <c r="F4" s="4"/>
      <c r="G4" s="4"/>
      <c r="H4" s="4"/>
      <c r="I4" s="5"/>
      <c r="J4" s="5"/>
      <c r="K4" s="5"/>
    </row>
    <row r="5" spans="1:29" s="3" customFormat="1" ht="15" customHeight="1">
      <c r="A5" s="67"/>
      <c r="B5" s="69" t="s">
        <v>25</v>
      </c>
      <c r="C5" s="71" t="s">
        <v>0</v>
      </c>
      <c r="D5" s="73" t="s">
        <v>1</v>
      </c>
      <c r="E5" s="74"/>
      <c r="F5" s="74"/>
      <c r="G5" s="74"/>
      <c r="H5" s="63" t="s">
        <v>2</v>
      </c>
      <c r="I5" s="66" t="s">
        <v>3</v>
      </c>
      <c r="J5" s="66"/>
      <c r="K5" s="6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3" customFormat="1" ht="15.5" thickBot="1">
      <c r="A6" s="68"/>
      <c r="B6" s="70"/>
      <c r="C6" s="72"/>
      <c r="D6" s="8" t="s">
        <v>4</v>
      </c>
      <c r="E6" s="9" t="s">
        <v>5</v>
      </c>
      <c r="F6" s="9" t="s">
        <v>6</v>
      </c>
      <c r="G6" s="9" t="s">
        <v>7</v>
      </c>
      <c r="H6" s="64"/>
      <c r="I6" s="10">
        <v>9</v>
      </c>
      <c r="J6" s="10" t="s">
        <v>15</v>
      </c>
      <c r="K6" s="10">
        <v>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2">
      <c r="A7" s="11" t="s">
        <v>8</v>
      </c>
      <c r="B7" s="12" t="s">
        <v>44</v>
      </c>
      <c r="C7" s="13" t="s">
        <v>32</v>
      </c>
      <c r="D7" s="14">
        <v>157</v>
      </c>
      <c r="E7" s="14">
        <v>152</v>
      </c>
      <c r="F7" s="14">
        <v>144</v>
      </c>
      <c r="G7" s="14">
        <v>141</v>
      </c>
      <c r="H7" s="15">
        <f>SUM(D7:G7)</f>
        <v>594</v>
      </c>
      <c r="I7" s="16">
        <v>3</v>
      </c>
      <c r="J7" s="16">
        <v>0</v>
      </c>
      <c r="K7" s="47">
        <v>1</v>
      </c>
    </row>
    <row r="8" spans="1:29" ht="22">
      <c r="A8" s="17" t="s">
        <v>9</v>
      </c>
      <c r="B8" s="2" t="s">
        <v>45</v>
      </c>
      <c r="C8" s="18" t="s">
        <v>46</v>
      </c>
      <c r="D8" s="19">
        <v>154</v>
      </c>
      <c r="E8" s="19">
        <v>124</v>
      </c>
      <c r="F8" s="19">
        <v>136</v>
      </c>
      <c r="G8" s="19">
        <v>124</v>
      </c>
      <c r="H8" s="20">
        <f>SUM(D8:G8)</f>
        <v>538</v>
      </c>
      <c r="I8" s="21">
        <v>1</v>
      </c>
      <c r="J8" s="21">
        <v>6</v>
      </c>
      <c r="K8" s="48">
        <v>7</v>
      </c>
    </row>
    <row r="9" spans="1:29" ht="22">
      <c r="A9" s="17" t="s">
        <v>10</v>
      </c>
      <c r="B9" s="2" t="s">
        <v>42</v>
      </c>
      <c r="C9" s="18" t="s">
        <v>27</v>
      </c>
      <c r="D9" s="19">
        <v>142</v>
      </c>
      <c r="E9" s="19">
        <v>152</v>
      </c>
      <c r="F9" s="19">
        <v>107</v>
      </c>
      <c r="G9" s="19">
        <v>130</v>
      </c>
      <c r="H9" s="20">
        <f>SUM(D9:G9)</f>
        <v>531</v>
      </c>
      <c r="I9" s="21">
        <v>1</v>
      </c>
      <c r="J9" s="21">
        <v>8</v>
      </c>
      <c r="K9" s="48">
        <v>5</v>
      </c>
    </row>
    <row r="10" spans="1:29" ht="22">
      <c r="A10" s="17" t="s">
        <v>11</v>
      </c>
      <c r="B10" s="2" t="s">
        <v>50</v>
      </c>
      <c r="C10" s="18" t="s">
        <v>51</v>
      </c>
      <c r="D10" s="19">
        <v>101</v>
      </c>
      <c r="E10" s="19">
        <v>83</v>
      </c>
      <c r="F10" s="19">
        <v>113</v>
      </c>
      <c r="G10" s="19">
        <v>130</v>
      </c>
      <c r="H10" s="20">
        <f>SUM(D10:G10)</f>
        <v>427</v>
      </c>
      <c r="I10" s="21">
        <v>2</v>
      </c>
      <c r="J10" s="21">
        <v>18</v>
      </c>
      <c r="K10" s="48">
        <v>2</v>
      </c>
    </row>
    <row r="11" spans="1:29" ht="22.5" thickBot="1">
      <c r="A11" s="24" t="s">
        <v>12</v>
      </c>
      <c r="B11" s="53" t="s">
        <v>73</v>
      </c>
      <c r="C11" s="26" t="s">
        <v>74</v>
      </c>
      <c r="D11" s="27"/>
      <c r="E11" s="27"/>
      <c r="F11" s="27"/>
      <c r="G11" s="27"/>
      <c r="H11" s="28">
        <f>SUM(D11:G11)</f>
        <v>0</v>
      </c>
      <c r="I11" s="29"/>
      <c r="J11" s="29"/>
      <c r="K11" s="49"/>
    </row>
    <row r="12" spans="1:29" ht="22" hidden="1">
      <c r="A12" s="51" t="s">
        <v>16</v>
      </c>
      <c r="B12" s="52"/>
      <c r="C12" s="42"/>
      <c r="D12" s="41"/>
      <c r="E12" s="41"/>
      <c r="F12" s="41"/>
      <c r="G12" s="41"/>
      <c r="H12" s="43">
        <f t="shared" ref="H12:H14" si="0">SUM(D12:G12)</f>
        <v>0</v>
      </c>
      <c r="I12" s="44"/>
      <c r="J12" s="44"/>
      <c r="K12" s="44"/>
    </row>
    <row r="13" spans="1:29" ht="22" hidden="1">
      <c r="A13" s="17" t="s">
        <v>17</v>
      </c>
      <c r="B13" s="2"/>
      <c r="C13" s="18"/>
      <c r="D13" s="19"/>
      <c r="E13" s="19"/>
      <c r="F13" s="19"/>
      <c r="G13" s="19"/>
      <c r="H13" s="20">
        <f t="shared" si="0"/>
        <v>0</v>
      </c>
      <c r="I13" s="21"/>
      <c r="J13" s="21"/>
      <c r="K13" s="21"/>
    </row>
    <row r="14" spans="1:29" ht="22.5" hidden="1" thickBot="1">
      <c r="A14" s="24">
        <v>10</v>
      </c>
      <c r="B14" s="25"/>
      <c r="C14" s="26"/>
      <c r="D14" s="27"/>
      <c r="E14" s="27"/>
      <c r="F14" s="27"/>
      <c r="G14" s="27"/>
      <c r="H14" s="28">
        <f t="shared" si="0"/>
        <v>0</v>
      </c>
      <c r="I14" s="29"/>
      <c r="J14" s="29"/>
      <c r="K14" s="29"/>
    </row>
    <row r="16" spans="1:29" ht="20.5" thickBot="1">
      <c r="A16" s="62" t="s">
        <v>19</v>
      </c>
      <c r="B16" s="62"/>
      <c r="C16" s="62"/>
      <c r="D16" s="4"/>
      <c r="E16" s="4"/>
      <c r="F16" s="4"/>
      <c r="G16" s="4"/>
      <c r="H16" s="4"/>
      <c r="I16" s="5"/>
      <c r="J16" s="5"/>
      <c r="K16" s="5"/>
    </row>
    <row r="17" spans="1:11">
      <c r="A17" s="67"/>
      <c r="B17" s="69" t="s">
        <v>25</v>
      </c>
      <c r="C17" s="71" t="s">
        <v>0</v>
      </c>
      <c r="D17" s="73" t="s">
        <v>1</v>
      </c>
      <c r="E17" s="74"/>
      <c r="F17" s="74"/>
      <c r="G17" s="74"/>
      <c r="H17" s="63" t="s">
        <v>2</v>
      </c>
      <c r="I17" s="66" t="s">
        <v>3</v>
      </c>
      <c r="J17" s="66"/>
      <c r="K17" s="66"/>
    </row>
    <row r="18" spans="1:11" ht="15.5" thickBot="1">
      <c r="A18" s="68"/>
      <c r="B18" s="75"/>
      <c r="C18" s="76"/>
      <c r="D18" s="8" t="s">
        <v>4</v>
      </c>
      <c r="E18" s="9" t="s">
        <v>5</v>
      </c>
      <c r="F18" s="9" t="s">
        <v>6</v>
      </c>
      <c r="G18" s="9" t="s">
        <v>7</v>
      </c>
      <c r="H18" s="64"/>
      <c r="I18" s="10">
        <v>9</v>
      </c>
      <c r="J18" s="10" t="s">
        <v>15</v>
      </c>
      <c r="K18" s="10">
        <v>8</v>
      </c>
    </row>
    <row r="19" spans="1:11" ht="22">
      <c r="A19" s="11" t="s">
        <v>8</v>
      </c>
      <c r="B19" s="45" t="s">
        <v>38</v>
      </c>
      <c r="C19" s="13" t="s">
        <v>34</v>
      </c>
      <c r="D19" s="14">
        <v>162</v>
      </c>
      <c r="E19" s="14">
        <v>160</v>
      </c>
      <c r="F19" s="14">
        <v>180</v>
      </c>
      <c r="G19" s="14">
        <v>168</v>
      </c>
      <c r="H19" s="15">
        <f t="shared" ref="H19:H27" si="1">SUM(D19:G19)</f>
        <v>670</v>
      </c>
      <c r="I19" s="16">
        <v>1</v>
      </c>
      <c r="J19" s="16">
        <v>0</v>
      </c>
      <c r="K19" s="47">
        <v>18</v>
      </c>
    </row>
    <row r="20" spans="1:11" ht="22">
      <c r="A20" s="17" t="s">
        <v>9</v>
      </c>
      <c r="B20" s="1" t="s">
        <v>39</v>
      </c>
      <c r="C20" s="18" t="s">
        <v>40</v>
      </c>
      <c r="D20" s="19">
        <v>174</v>
      </c>
      <c r="E20" s="19">
        <v>168</v>
      </c>
      <c r="F20" s="19">
        <v>165</v>
      </c>
      <c r="G20" s="19">
        <v>156</v>
      </c>
      <c r="H20" s="20">
        <f t="shared" si="1"/>
        <v>663</v>
      </c>
      <c r="I20" s="21">
        <v>4</v>
      </c>
      <c r="J20" s="21">
        <v>0</v>
      </c>
      <c r="K20" s="48">
        <v>9</v>
      </c>
    </row>
    <row r="21" spans="1:11" ht="22">
      <c r="A21" s="17" t="s">
        <v>10</v>
      </c>
      <c r="B21" s="30" t="s">
        <v>55</v>
      </c>
      <c r="C21" s="18" t="s">
        <v>51</v>
      </c>
      <c r="D21" s="19">
        <v>164</v>
      </c>
      <c r="E21" s="19">
        <v>161</v>
      </c>
      <c r="F21" s="19">
        <v>167</v>
      </c>
      <c r="G21" s="19">
        <v>158</v>
      </c>
      <c r="H21" s="20">
        <f t="shared" si="1"/>
        <v>650</v>
      </c>
      <c r="I21" s="21">
        <v>2</v>
      </c>
      <c r="J21" s="21">
        <v>0</v>
      </c>
      <c r="K21" s="48">
        <v>3</v>
      </c>
    </row>
    <row r="22" spans="1:11" ht="22">
      <c r="A22" s="17" t="s">
        <v>11</v>
      </c>
      <c r="B22" s="30" t="s">
        <v>36</v>
      </c>
      <c r="C22" s="18" t="s">
        <v>27</v>
      </c>
      <c r="D22" s="19">
        <v>169</v>
      </c>
      <c r="E22" s="19">
        <v>158</v>
      </c>
      <c r="F22" s="19">
        <v>157</v>
      </c>
      <c r="G22" s="19">
        <v>162</v>
      </c>
      <c r="H22" s="20">
        <f t="shared" si="1"/>
        <v>646</v>
      </c>
      <c r="I22" s="21">
        <v>3</v>
      </c>
      <c r="J22" s="21">
        <v>0</v>
      </c>
      <c r="K22" s="48">
        <v>5</v>
      </c>
    </row>
    <row r="23" spans="1:11" ht="22">
      <c r="A23" s="17" t="s">
        <v>12</v>
      </c>
      <c r="B23" s="30" t="s">
        <v>83</v>
      </c>
      <c r="C23" s="23" t="s">
        <v>84</v>
      </c>
      <c r="D23" s="19">
        <v>160</v>
      </c>
      <c r="E23" s="19">
        <v>152</v>
      </c>
      <c r="F23" s="19">
        <v>155</v>
      </c>
      <c r="G23" s="19">
        <v>176</v>
      </c>
      <c r="H23" s="20">
        <f t="shared" si="1"/>
        <v>643</v>
      </c>
      <c r="I23" s="21">
        <v>2</v>
      </c>
      <c r="J23" s="21">
        <v>0</v>
      </c>
      <c r="K23" s="48">
        <v>8</v>
      </c>
    </row>
    <row r="24" spans="1:11" ht="22">
      <c r="A24" s="17" t="s">
        <v>13</v>
      </c>
      <c r="B24" s="1" t="s">
        <v>71</v>
      </c>
      <c r="C24" s="23" t="s">
        <v>69</v>
      </c>
      <c r="D24" s="19">
        <v>154</v>
      </c>
      <c r="E24" s="19">
        <v>154</v>
      </c>
      <c r="F24" s="19">
        <v>159</v>
      </c>
      <c r="G24" s="19">
        <v>173</v>
      </c>
      <c r="H24" s="20">
        <f t="shared" si="1"/>
        <v>640</v>
      </c>
      <c r="I24" s="21">
        <v>4</v>
      </c>
      <c r="J24" s="21">
        <v>0</v>
      </c>
      <c r="K24" s="48">
        <v>4</v>
      </c>
    </row>
    <row r="25" spans="1:11" ht="22">
      <c r="A25" s="17" t="s">
        <v>14</v>
      </c>
      <c r="B25" s="30" t="s">
        <v>77</v>
      </c>
      <c r="C25" s="23" t="s">
        <v>74</v>
      </c>
      <c r="D25" s="19">
        <v>156</v>
      </c>
      <c r="E25" s="19">
        <v>151</v>
      </c>
      <c r="F25" s="19">
        <v>146</v>
      </c>
      <c r="G25" s="19">
        <v>143</v>
      </c>
      <c r="H25" s="20">
        <f t="shared" si="1"/>
        <v>596</v>
      </c>
      <c r="I25" s="21">
        <v>1</v>
      </c>
      <c r="J25" s="21">
        <v>1</v>
      </c>
      <c r="K25" s="48">
        <v>4</v>
      </c>
    </row>
    <row r="26" spans="1:11" ht="22">
      <c r="A26" s="17" t="s">
        <v>16</v>
      </c>
      <c r="B26" s="54" t="s">
        <v>76</v>
      </c>
      <c r="C26" s="55" t="s">
        <v>74</v>
      </c>
      <c r="D26" s="56">
        <v>158</v>
      </c>
      <c r="E26" s="56">
        <v>132</v>
      </c>
      <c r="F26" s="56">
        <v>142</v>
      </c>
      <c r="G26" s="56">
        <v>120</v>
      </c>
      <c r="H26" s="20">
        <f t="shared" si="1"/>
        <v>552</v>
      </c>
      <c r="I26" s="57">
        <v>0</v>
      </c>
      <c r="J26" s="57">
        <v>5</v>
      </c>
      <c r="K26" s="58">
        <v>0</v>
      </c>
    </row>
    <row r="27" spans="1:11" ht="22.5" thickBot="1">
      <c r="A27" s="17" t="s">
        <v>17</v>
      </c>
      <c r="B27" s="36" t="s">
        <v>81</v>
      </c>
      <c r="C27" s="26" t="s">
        <v>51</v>
      </c>
      <c r="D27" s="27">
        <v>142</v>
      </c>
      <c r="E27" s="27">
        <v>131</v>
      </c>
      <c r="F27" s="27">
        <v>134</v>
      </c>
      <c r="G27" s="27">
        <v>142</v>
      </c>
      <c r="H27" s="28">
        <f t="shared" si="1"/>
        <v>549</v>
      </c>
      <c r="I27" s="29">
        <v>0</v>
      </c>
      <c r="J27" s="29">
        <v>4</v>
      </c>
      <c r="K27" s="49">
        <v>5</v>
      </c>
    </row>
    <row r="29" spans="1:11" ht="20.5" thickBot="1">
      <c r="A29" s="62" t="s">
        <v>20</v>
      </c>
      <c r="B29" s="62"/>
      <c r="C29" s="62"/>
      <c r="D29" s="4"/>
      <c r="E29" s="4"/>
      <c r="F29" s="4"/>
      <c r="G29" s="4"/>
      <c r="H29" s="4"/>
      <c r="I29" s="5"/>
      <c r="J29" s="5"/>
      <c r="K29" s="5"/>
    </row>
    <row r="30" spans="1:11">
      <c r="A30" s="67"/>
      <c r="B30" s="69" t="s">
        <v>25</v>
      </c>
      <c r="C30" s="71" t="s">
        <v>0</v>
      </c>
      <c r="D30" s="73" t="s">
        <v>1</v>
      </c>
      <c r="E30" s="74"/>
      <c r="F30" s="74"/>
      <c r="G30" s="74"/>
      <c r="H30" s="63" t="s">
        <v>2</v>
      </c>
      <c r="I30" s="66" t="s">
        <v>3</v>
      </c>
      <c r="J30" s="66"/>
      <c r="K30" s="66"/>
    </row>
    <row r="31" spans="1:11" ht="15.5" thickBot="1">
      <c r="A31" s="68"/>
      <c r="B31" s="70"/>
      <c r="C31" s="72"/>
      <c r="D31" s="8" t="s">
        <v>4</v>
      </c>
      <c r="E31" s="9" t="s">
        <v>5</v>
      </c>
      <c r="F31" s="9" t="s">
        <v>6</v>
      </c>
      <c r="G31" s="9" t="s">
        <v>7</v>
      </c>
      <c r="H31" s="64"/>
      <c r="I31" s="10">
        <v>9</v>
      </c>
      <c r="J31" s="10" t="s">
        <v>15</v>
      </c>
      <c r="K31" s="10">
        <v>8</v>
      </c>
    </row>
    <row r="32" spans="1:11" ht="22">
      <c r="A32" s="11" t="s">
        <v>8</v>
      </c>
      <c r="B32" s="46" t="s">
        <v>41</v>
      </c>
      <c r="C32" s="13" t="s">
        <v>40</v>
      </c>
      <c r="D32" s="14">
        <v>161</v>
      </c>
      <c r="E32" s="14">
        <v>170</v>
      </c>
      <c r="F32" s="14">
        <v>150</v>
      </c>
      <c r="G32" s="14">
        <v>182</v>
      </c>
      <c r="H32" s="15">
        <f t="shared" ref="H32:H39" si="2">SUM(D32:G32)</f>
        <v>663</v>
      </c>
      <c r="I32" s="16">
        <v>1</v>
      </c>
      <c r="J32" s="16">
        <v>0</v>
      </c>
      <c r="K32" s="47">
        <v>7</v>
      </c>
    </row>
    <row r="33" spans="1:11" ht="22">
      <c r="A33" s="17" t="s">
        <v>9</v>
      </c>
      <c r="B33" s="2" t="s">
        <v>72</v>
      </c>
      <c r="C33" s="18" t="s">
        <v>69</v>
      </c>
      <c r="D33" s="19">
        <v>169</v>
      </c>
      <c r="E33" s="19">
        <v>167</v>
      </c>
      <c r="F33" s="19">
        <v>153</v>
      </c>
      <c r="G33" s="19">
        <v>158</v>
      </c>
      <c r="H33" s="20">
        <f t="shared" si="2"/>
        <v>647</v>
      </c>
      <c r="I33" s="21">
        <v>8</v>
      </c>
      <c r="J33" s="21">
        <v>0</v>
      </c>
      <c r="K33" s="48">
        <v>8</v>
      </c>
    </row>
    <row r="34" spans="1:11" ht="22">
      <c r="A34" s="17" t="s">
        <v>10</v>
      </c>
      <c r="B34" s="2" t="s">
        <v>68</v>
      </c>
      <c r="C34" s="18" t="s">
        <v>69</v>
      </c>
      <c r="D34" s="19">
        <v>164</v>
      </c>
      <c r="E34" s="19">
        <v>155</v>
      </c>
      <c r="F34" s="19">
        <v>170</v>
      </c>
      <c r="G34" s="19">
        <v>156</v>
      </c>
      <c r="H34" s="20">
        <f t="shared" si="2"/>
        <v>645</v>
      </c>
      <c r="I34" s="21">
        <v>3</v>
      </c>
      <c r="J34" s="21">
        <v>1</v>
      </c>
      <c r="K34" s="48">
        <v>7</v>
      </c>
    </row>
    <row r="35" spans="1:11" ht="22">
      <c r="A35" s="17" t="s">
        <v>11</v>
      </c>
      <c r="B35" s="2" t="s">
        <v>56</v>
      </c>
      <c r="C35" s="18" t="s">
        <v>51</v>
      </c>
      <c r="D35" s="19">
        <v>129</v>
      </c>
      <c r="E35" s="19">
        <v>140</v>
      </c>
      <c r="F35" s="19">
        <v>157</v>
      </c>
      <c r="G35" s="19">
        <v>158</v>
      </c>
      <c r="H35" s="20">
        <f t="shared" si="2"/>
        <v>584</v>
      </c>
      <c r="I35" s="21">
        <v>4</v>
      </c>
      <c r="J35" s="21">
        <v>1</v>
      </c>
      <c r="K35" s="48">
        <v>1</v>
      </c>
    </row>
    <row r="36" spans="1:11" ht="22">
      <c r="A36" s="17" t="s">
        <v>12</v>
      </c>
      <c r="B36" s="2" t="s">
        <v>82</v>
      </c>
      <c r="C36" s="18" t="s">
        <v>69</v>
      </c>
      <c r="D36" s="19">
        <v>135</v>
      </c>
      <c r="E36" s="19">
        <v>142</v>
      </c>
      <c r="F36" s="19">
        <v>128</v>
      </c>
      <c r="G36" s="19">
        <v>156</v>
      </c>
      <c r="H36" s="20">
        <f t="shared" si="2"/>
        <v>561</v>
      </c>
      <c r="I36" s="21">
        <v>2</v>
      </c>
      <c r="J36" s="21">
        <v>4</v>
      </c>
      <c r="K36" s="48">
        <v>7</v>
      </c>
    </row>
    <row r="37" spans="1:11" ht="22" hidden="1">
      <c r="A37" s="17" t="s">
        <v>13</v>
      </c>
      <c r="B37" s="2" t="s">
        <v>37</v>
      </c>
      <c r="C37" s="18" t="s">
        <v>34</v>
      </c>
      <c r="D37" s="19"/>
      <c r="E37" s="19"/>
      <c r="F37" s="19"/>
      <c r="G37" s="19"/>
      <c r="H37" s="20">
        <f t="shared" si="2"/>
        <v>0</v>
      </c>
      <c r="I37" s="21"/>
      <c r="J37" s="21"/>
      <c r="K37" s="48"/>
    </row>
    <row r="38" spans="1:11" ht="22" hidden="1">
      <c r="A38" s="17" t="s">
        <v>14</v>
      </c>
      <c r="B38" s="22" t="s">
        <v>60</v>
      </c>
      <c r="C38" s="18" t="s">
        <v>59</v>
      </c>
      <c r="D38" s="19"/>
      <c r="E38" s="19"/>
      <c r="F38" s="19"/>
      <c r="G38" s="19"/>
      <c r="H38" s="20">
        <f t="shared" si="2"/>
        <v>0</v>
      </c>
      <c r="I38" s="21"/>
      <c r="J38" s="21"/>
      <c r="K38" s="48"/>
    </row>
    <row r="39" spans="1:11" ht="22" hidden="1">
      <c r="A39" s="17" t="s">
        <v>16</v>
      </c>
      <c r="B39" s="22" t="s">
        <v>61</v>
      </c>
      <c r="C39" s="23" t="s">
        <v>27</v>
      </c>
      <c r="D39" s="19"/>
      <c r="E39" s="19"/>
      <c r="F39" s="19"/>
      <c r="G39" s="19"/>
      <c r="H39" s="20">
        <f t="shared" si="2"/>
        <v>0</v>
      </c>
      <c r="I39" s="21"/>
      <c r="J39" s="21"/>
      <c r="K39" s="48"/>
    </row>
    <row r="40" spans="1:11" ht="22">
      <c r="A40" s="17" t="s">
        <v>13</v>
      </c>
      <c r="B40" s="2" t="s">
        <v>78</v>
      </c>
      <c r="C40" s="23" t="s">
        <v>74</v>
      </c>
      <c r="D40" s="19">
        <v>136</v>
      </c>
      <c r="E40" s="19">
        <v>134</v>
      </c>
      <c r="F40" s="19">
        <v>135</v>
      </c>
      <c r="G40" s="19">
        <v>136</v>
      </c>
      <c r="H40" s="20">
        <v>497</v>
      </c>
      <c r="I40" s="21">
        <v>2</v>
      </c>
      <c r="J40" s="21">
        <v>6</v>
      </c>
      <c r="K40" s="48">
        <v>5</v>
      </c>
    </row>
    <row r="41" spans="1:11" ht="22.5" thickBot="1">
      <c r="A41" s="17" t="s">
        <v>14</v>
      </c>
      <c r="B41" s="25" t="s">
        <v>75</v>
      </c>
      <c r="C41" s="26" t="s">
        <v>74</v>
      </c>
      <c r="D41" s="27">
        <v>104</v>
      </c>
      <c r="E41" s="27">
        <v>102</v>
      </c>
      <c r="F41" s="27">
        <v>111</v>
      </c>
      <c r="G41" s="27">
        <v>133</v>
      </c>
      <c r="H41" s="28">
        <f>SUM(D41:G41)</f>
        <v>450</v>
      </c>
      <c r="I41" s="29">
        <v>1</v>
      </c>
      <c r="J41" s="29">
        <v>10</v>
      </c>
      <c r="K41" s="49">
        <v>0</v>
      </c>
    </row>
    <row r="42" spans="1:11" ht="22">
      <c r="A42" s="33"/>
      <c r="B42" s="59" t="s">
        <v>85</v>
      </c>
      <c r="C42" s="60"/>
      <c r="D42" s="33"/>
      <c r="E42" s="33"/>
      <c r="F42" s="33"/>
      <c r="G42" s="33"/>
      <c r="H42" s="34"/>
      <c r="I42" s="61"/>
      <c r="J42" s="61"/>
      <c r="K42" s="61"/>
    </row>
    <row r="43" spans="1:11" ht="30.75" customHeight="1"/>
    <row r="44" spans="1:11">
      <c r="B44" s="7" t="s">
        <v>80</v>
      </c>
    </row>
  </sheetData>
  <sortState ref="B19:K27">
    <sortCondition descending="1" ref="H19:H27"/>
    <sortCondition descending="1" ref="I19:I27"/>
    <sortCondition ref="J19:J27"/>
    <sortCondition descending="1" ref="K19:K27"/>
  </sortState>
  <mergeCells count="22">
    <mergeCell ref="I17:K17"/>
    <mergeCell ref="A29:C29"/>
    <mergeCell ref="A30:A31"/>
    <mergeCell ref="B30:B31"/>
    <mergeCell ref="C30:C31"/>
    <mergeCell ref="D30:G30"/>
    <mergeCell ref="H30:H31"/>
    <mergeCell ref="I30:K30"/>
    <mergeCell ref="A17:A18"/>
    <mergeCell ref="B17:B18"/>
    <mergeCell ref="C17:C18"/>
    <mergeCell ref="D17:G17"/>
    <mergeCell ref="H17:H18"/>
    <mergeCell ref="A16:C16"/>
    <mergeCell ref="H5:H6"/>
    <mergeCell ref="A1:K3"/>
    <mergeCell ref="I5:K5"/>
    <mergeCell ref="A4:C4"/>
    <mergeCell ref="A5:A6"/>
    <mergeCell ref="B5:B6"/>
    <mergeCell ref="C5:C6"/>
    <mergeCell ref="D5:G5"/>
  </mergeCells>
  <conditionalFormatting sqref="H7:H14 H32:H42 H19:H27">
    <cfRule type="cellIs" dxfId="3" priority="7" stopIfTrue="1" operator="between">
      <formula>600</formula>
      <formula>800</formula>
    </cfRule>
    <cfRule type="cellIs" dxfId="2" priority="8" stopIfTrue="1" operator="between">
      <formula>0</formula>
      <formula>599</formula>
    </cfRule>
  </conditionalFormatting>
  <pageMargins left="0.11811023622047245" right="0.11811023622047245" top="0.51181102362204722" bottom="0.51181102362204722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Normal="100" workbookViewId="0">
      <selection activeCell="N30" sqref="N30"/>
    </sheetView>
  </sheetViews>
  <sheetFormatPr defaultColWidth="9.1796875" defaultRowHeight="15"/>
  <cols>
    <col min="1" max="1" width="4.26953125" style="7" customWidth="1"/>
    <col min="2" max="2" width="40.7265625" style="7" customWidth="1"/>
    <col min="3" max="3" width="34.7265625" style="7" customWidth="1"/>
    <col min="4" max="7" width="8.7265625" style="7" customWidth="1"/>
    <col min="8" max="8" width="12.7265625" style="7" customWidth="1"/>
    <col min="9" max="11" width="4.7265625" style="32" customWidth="1"/>
    <col min="12" max="15" width="5.7265625" style="7" customWidth="1"/>
    <col min="16" max="16" width="9.1796875" style="7" customWidth="1"/>
    <col min="17" max="20" width="3.26953125" style="7" customWidth="1"/>
    <col min="21" max="24" width="6.7265625" style="7" hidden="1" customWidth="1"/>
    <col min="25" max="25" width="9.1796875" style="7" customWidth="1"/>
    <col min="26" max="29" width="3.26953125" style="7" customWidth="1"/>
    <col min="30" max="16384" width="9.1796875" style="7"/>
  </cols>
  <sheetData>
    <row r="1" spans="1:29" s="3" customFormat="1" ht="30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29" s="3" customFormat="1" ht="30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29" s="3" customFormat="1" ht="30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9" s="6" customFormat="1" ht="18.75" customHeight="1" thickBot="1">
      <c r="A4" s="62" t="s">
        <v>21</v>
      </c>
      <c r="B4" s="62"/>
      <c r="C4" s="62"/>
      <c r="D4" s="4"/>
      <c r="E4" s="4"/>
      <c r="F4" s="4"/>
      <c r="G4" s="4"/>
      <c r="H4" s="4"/>
      <c r="I4" s="5"/>
      <c r="J4" s="5"/>
      <c r="K4" s="5"/>
    </row>
    <row r="5" spans="1:29" s="3" customFormat="1" ht="15" customHeight="1">
      <c r="A5" s="67"/>
      <c r="B5" s="69" t="s">
        <v>25</v>
      </c>
      <c r="C5" s="71" t="s">
        <v>0</v>
      </c>
      <c r="D5" s="73" t="s">
        <v>1</v>
      </c>
      <c r="E5" s="74"/>
      <c r="F5" s="74"/>
      <c r="G5" s="74"/>
      <c r="H5" s="63" t="s">
        <v>2</v>
      </c>
      <c r="I5" s="66" t="s">
        <v>3</v>
      </c>
      <c r="J5" s="66"/>
      <c r="K5" s="66"/>
      <c r="L5" s="33"/>
      <c r="M5" s="33"/>
      <c r="N5" s="33"/>
      <c r="O5" s="33"/>
      <c r="P5" s="34"/>
      <c r="Q5" s="35"/>
      <c r="R5" s="35"/>
      <c r="S5" s="35"/>
      <c r="T5" s="35"/>
      <c r="U5" s="33"/>
      <c r="V5" s="33"/>
      <c r="W5" s="33"/>
      <c r="X5" s="33"/>
      <c r="Y5" s="34"/>
      <c r="Z5" s="35"/>
      <c r="AA5" s="35"/>
      <c r="AB5" s="35"/>
      <c r="AC5" s="35"/>
    </row>
    <row r="6" spans="1:29" s="3" customFormat="1" ht="15.5" thickBot="1">
      <c r="A6" s="68"/>
      <c r="B6" s="75"/>
      <c r="C6" s="76"/>
      <c r="D6" s="8" t="s">
        <v>4</v>
      </c>
      <c r="E6" s="9" t="s">
        <v>5</v>
      </c>
      <c r="F6" s="9" t="s">
        <v>6</v>
      </c>
      <c r="G6" s="9" t="s">
        <v>7</v>
      </c>
      <c r="H6" s="64"/>
      <c r="I6" s="10">
        <v>9</v>
      </c>
      <c r="J6" s="10" t="s">
        <v>15</v>
      </c>
      <c r="K6" s="10">
        <v>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2">
      <c r="A7" s="11" t="s">
        <v>8</v>
      </c>
      <c r="B7" s="45" t="s">
        <v>65</v>
      </c>
      <c r="C7" s="13" t="s">
        <v>63</v>
      </c>
      <c r="D7" s="14">
        <v>145</v>
      </c>
      <c r="E7" s="14">
        <v>135</v>
      </c>
      <c r="F7" s="14">
        <v>135</v>
      </c>
      <c r="G7" s="14">
        <v>145</v>
      </c>
      <c r="H7" s="15">
        <f>SUM(D7:G7)</f>
        <v>560</v>
      </c>
      <c r="I7" s="16">
        <v>0</v>
      </c>
      <c r="J7" s="16">
        <v>2</v>
      </c>
      <c r="K7" s="16">
        <v>0</v>
      </c>
    </row>
    <row r="8" spans="1:29" ht="22">
      <c r="A8" s="17" t="s">
        <v>9</v>
      </c>
      <c r="B8" s="30" t="s">
        <v>49</v>
      </c>
      <c r="C8" s="18" t="s">
        <v>48</v>
      </c>
      <c r="D8" s="19">
        <v>121</v>
      </c>
      <c r="E8" s="19">
        <v>88</v>
      </c>
      <c r="F8" s="19">
        <v>119</v>
      </c>
      <c r="G8" s="19">
        <v>121</v>
      </c>
      <c r="H8" s="20">
        <f>SUM(D8:G8)</f>
        <v>449</v>
      </c>
      <c r="I8" s="21">
        <v>0</v>
      </c>
      <c r="J8" s="21">
        <v>29</v>
      </c>
      <c r="K8" s="21">
        <v>1</v>
      </c>
    </row>
    <row r="9" spans="1:29" ht="22">
      <c r="A9" s="17" t="s">
        <v>10</v>
      </c>
      <c r="B9" s="30" t="s">
        <v>43</v>
      </c>
      <c r="C9" s="18" t="s">
        <v>27</v>
      </c>
      <c r="D9" s="19">
        <v>103</v>
      </c>
      <c r="E9" s="19">
        <v>83</v>
      </c>
      <c r="F9" s="19">
        <v>86</v>
      </c>
      <c r="G9" s="19">
        <v>95</v>
      </c>
      <c r="H9" s="20">
        <f>SUM(D9:G9)</f>
        <v>367</v>
      </c>
      <c r="I9" s="21">
        <v>0</v>
      </c>
      <c r="J9" s="21">
        <v>38</v>
      </c>
      <c r="K9" s="21">
        <v>2</v>
      </c>
    </row>
    <row r="10" spans="1:29" ht="22">
      <c r="A10" s="17" t="s">
        <v>11</v>
      </c>
      <c r="B10" s="30" t="s">
        <v>47</v>
      </c>
      <c r="C10" s="18" t="s">
        <v>48</v>
      </c>
      <c r="D10" s="19">
        <v>75</v>
      </c>
      <c r="E10" s="19">
        <v>94</v>
      </c>
      <c r="F10" s="19">
        <v>70</v>
      </c>
      <c r="G10" s="19">
        <v>115</v>
      </c>
      <c r="H10" s="20">
        <f>SUM(D10:G10)</f>
        <v>354</v>
      </c>
      <c r="I10" s="21">
        <v>2</v>
      </c>
      <c r="J10" s="21">
        <v>35</v>
      </c>
      <c r="K10" s="21">
        <v>1</v>
      </c>
    </row>
    <row r="11" spans="1:29" ht="22">
      <c r="A11" s="17" t="s">
        <v>12</v>
      </c>
      <c r="B11" s="30" t="s">
        <v>52</v>
      </c>
      <c r="C11" s="18" t="s">
        <v>51</v>
      </c>
      <c r="D11" s="19">
        <v>69</v>
      </c>
      <c r="E11" s="19">
        <v>70</v>
      </c>
      <c r="F11" s="19">
        <v>89</v>
      </c>
      <c r="G11" s="19">
        <v>87</v>
      </c>
      <c r="H11" s="20">
        <f>SUM(D11:G11)</f>
        <v>315</v>
      </c>
      <c r="I11" s="21">
        <v>0</v>
      </c>
      <c r="J11" s="21">
        <v>54</v>
      </c>
      <c r="K11" s="21">
        <v>1</v>
      </c>
    </row>
    <row r="12" spans="1:29" ht="22.5" hidden="1" thickBot="1">
      <c r="A12" s="24" t="s">
        <v>17</v>
      </c>
      <c r="B12" s="36"/>
      <c r="C12" s="31"/>
      <c r="D12" s="27"/>
      <c r="E12" s="27"/>
      <c r="F12" s="27"/>
      <c r="G12" s="27"/>
      <c r="H12" s="28">
        <f t="shared" ref="H12" si="0">SUM(D12:G12)</f>
        <v>0</v>
      </c>
      <c r="I12" s="29"/>
      <c r="J12" s="29"/>
      <c r="K12" s="29"/>
    </row>
    <row r="14" spans="1:29" ht="20.5" thickBot="1">
      <c r="A14" s="62" t="s">
        <v>22</v>
      </c>
      <c r="B14" s="62"/>
      <c r="C14" s="62"/>
      <c r="D14" s="4"/>
      <c r="E14" s="4"/>
      <c r="F14" s="4"/>
      <c r="G14" s="4"/>
      <c r="H14" s="4"/>
      <c r="I14" s="5"/>
      <c r="J14" s="5"/>
      <c r="K14" s="5"/>
    </row>
    <row r="15" spans="1:29">
      <c r="A15" s="67"/>
      <c r="B15" s="69" t="s">
        <v>25</v>
      </c>
      <c r="C15" s="71" t="s">
        <v>0</v>
      </c>
      <c r="D15" s="73" t="s">
        <v>1</v>
      </c>
      <c r="E15" s="74"/>
      <c r="F15" s="74"/>
      <c r="G15" s="74"/>
      <c r="H15" s="63" t="s">
        <v>2</v>
      </c>
      <c r="I15" s="66" t="s">
        <v>3</v>
      </c>
      <c r="J15" s="66"/>
      <c r="K15" s="66"/>
    </row>
    <row r="16" spans="1:29" ht="15.5" thickBot="1">
      <c r="A16" s="68"/>
      <c r="B16" s="75"/>
      <c r="C16" s="76"/>
      <c r="D16" s="8" t="s">
        <v>4</v>
      </c>
      <c r="E16" s="9" t="s">
        <v>5</v>
      </c>
      <c r="F16" s="9" t="s">
        <v>6</v>
      </c>
      <c r="G16" s="9" t="s">
        <v>7</v>
      </c>
      <c r="H16" s="64"/>
      <c r="I16" s="10">
        <v>9</v>
      </c>
      <c r="J16" s="10" t="s">
        <v>15</v>
      </c>
      <c r="K16" s="10">
        <v>8</v>
      </c>
    </row>
    <row r="17" spans="1:11" ht="22">
      <c r="A17" s="11" t="s">
        <v>8</v>
      </c>
      <c r="B17" s="12" t="s">
        <v>30</v>
      </c>
      <c r="C17" s="13" t="s">
        <v>27</v>
      </c>
      <c r="D17" s="14">
        <v>165</v>
      </c>
      <c r="E17" s="14">
        <v>169</v>
      </c>
      <c r="F17" s="14">
        <v>176</v>
      </c>
      <c r="G17" s="14">
        <v>185</v>
      </c>
      <c r="H17" s="15">
        <f t="shared" ref="H17:H23" si="1">SUM(D17:G17)</f>
        <v>695</v>
      </c>
      <c r="I17" s="16">
        <v>3</v>
      </c>
      <c r="J17" s="16">
        <v>0</v>
      </c>
      <c r="K17" s="47">
        <v>9</v>
      </c>
    </row>
    <row r="18" spans="1:11" ht="22">
      <c r="A18" s="17" t="s">
        <v>9</v>
      </c>
      <c r="B18" s="2" t="s">
        <v>64</v>
      </c>
      <c r="C18" s="18" t="s">
        <v>63</v>
      </c>
      <c r="D18" s="19">
        <v>151</v>
      </c>
      <c r="E18" s="19">
        <v>149</v>
      </c>
      <c r="F18" s="19">
        <v>169</v>
      </c>
      <c r="G18" s="19">
        <v>171</v>
      </c>
      <c r="H18" s="20">
        <f t="shared" si="1"/>
        <v>640</v>
      </c>
      <c r="I18" s="21">
        <v>0</v>
      </c>
      <c r="J18" s="21">
        <v>0</v>
      </c>
      <c r="K18" s="48">
        <v>1</v>
      </c>
    </row>
    <row r="19" spans="1:11" ht="22">
      <c r="A19" s="17" t="s">
        <v>10</v>
      </c>
      <c r="B19" s="2" t="s">
        <v>79</v>
      </c>
      <c r="C19" s="23" t="s">
        <v>74</v>
      </c>
      <c r="D19" s="19">
        <v>137</v>
      </c>
      <c r="E19" s="19">
        <v>131</v>
      </c>
      <c r="F19" s="19">
        <v>150</v>
      </c>
      <c r="G19" s="19">
        <v>154</v>
      </c>
      <c r="H19" s="20">
        <f t="shared" si="1"/>
        <v>572</v>
      </c>
      <c r="I19" s="21">
        <v>2</v>
      </c>
      <c r="J19" s="21">
        <v>2</v>
      </c>
      <c r="K19" s="48">
        <v>2</v>
      </c>
    </row>
    <row r="20" spans="1:11" ht="22">
      <c r="A20" s="17" t="s">
        <v>11</v>
      </c>
      <c r="B20" s="2" t="s">
        <v>54</v>
      </c>
      <c r="C20" s="18" t="s">
        <v>51</v>
      </c>
      <c r="D20" s="19">
        <v>138</v>
      </c>
      <c r="E20" s="19">
        <v>157</v>
      </c>
      <c r="F20" s="19">
        <v>138</v>
      </c>
      <c r="G20" s="19">
        <v>138</v>
      </c>
      <c r="H20" s="20">
        <f t="shared" si="1"/>
        <v>571</v>
      </c>
      <c r="I20" s="21">
        <v>1</v>
      </c>
      <c r="J20" s="21">
        <v>3</v>
      </c>
      <c r="K20" s="48">
        <v>5</v>
      </c>
    </row>
    <row r="21" spans="1:11" ht="22">
      <c r="A21" s="17" t="s">
        <v>12</v>
      </c>
      <c r="B21" s="2" t="s">
        <v>29</v>
      </c>
      <c r="C21" s="18" t="s">
        <v>27</v>
      </c>
      <c r="D21" s="19">
        <v>157</v>
      </c>
      <c r="E21" s="19">
        <v>127</v>
      </c>
      <c r="F21" s="19">
        <v>153</v>
      </c>
      <c r="G21" s="19">
        <v>126</v>
      </c>
      <c r="H21" s="20">
        <f t="shared" si="1"/>
        <v>563</v>
      </c>
      <c r="I21" s="21">
        <v>0</v>
      </c>
      <c r="J21" s="21">
        <v>2</v>
      </c>
      <c r="K21" s="48">
        <v>1</v>
      </c>
    </row>
    <row r="22" spans="1:11" ht="22">
      <c r="A22" s="17" t="s">
        <v>13</v>
      </c>
      <c r="B22" s="2" t="s">
        <v>53</v>
      </c>
      <c r="C22" s="18" t="s">
        <v>48</v>
      </c>
      <c r="D22" s="19">
        <v>123</v>
      </c>
      <c r="E22" s="19">
        <v>144</v>
      </c>
      <c r="F22" s="19">
        <v>119</v>
      </c>
      <c r="G22" s="19">
        <v>136</v>
      </c>
      <c r="H22" s="20">
        <f t="shared" si="1"/>
        <v>522</v>
      </c>
      <c r="I22" s="21">
        <v>0</v>
      </c>
      <c r="J22" s="21">
        <v>11</v>
      </c>
      <c r="K22" s="48">
        <v>0</v>
      </c>
    </row>
    <row r="23" spans="1:11" ht="22.5" thickBot="1">
      <c r="A23" s="17" t="s">
        <v>14</v>
      </c>
      <c r="B23" s="53" t="s">
        <v>70</v>
      </c>
      <c r="C23" s="31" t="s">
        <v>69</v>
      </c>
      <c r="D23" s="27">
        <v>120</v>
      </c>
      <c r="E23" s="27">
        <v>119</v>
      </c>
      <c r="F23" s="27">
        <v>125</v>
      </c>
      <c r="G23" s="27">
        <v>123</v>
      </c>
      <c r="H23" s="28">
        <f t="shared" si="1"/>
        <v>487</v>
      </c>
      <c r="I23" s="29">
        <v>0</v>
      </c>
      <c r="J23" s="29">
        <v>13</v>
      </c>
      <c r="K23" s="49">
        <v>1</v>
      </c>
    </row>
    <row r="25" spans="1:11" ht="20.5" thickBot="1">
      <c r="A25" s="77" t="s">
        <v>23</v>
      </c>
      <c r="B25" s="77"/>
      <c r="C25" s="77"/>
      <c r="D25" s="37"/>
      <c r="E25" s="37"/>
      <c r="F25" s="37"/>
      <c r="G25" s="37"/>
      <c r="H25" s="37"/>
      <c r="I25" s="38"/>
      <c r="J25" s="38"/>
      <c r="K25" s="38"/>
    </row>
    <row r="26" spans="1:11">
      <c r="A26" s="73"/>
      <c r="B26" s="69" t="s">
        <v>25</v>
      </c>
      <c r="C26" s="71" t="s">
        <v>0</v>
      </c>
      <c r="D26" s="63" t="s">
        <v>1</v>
      </c>
      <c r="E26" s="74"/>
      <c r="F26" s="74"/>
      <c r="G26" s="74"/>
      <c r="H26" s="63" t="s">
        <v>2</v>
      </c>
      <c r="I26" s="66" t="s">
        <v>3</v>
      </c>
      <c r="J26" s="66"/>
      <c r="K26" s="66"/>
    </row>
    <row r="27" spans="1:11" ht="15.5" thickBot="1">
      <c r="A27" s="78"/>
      <c r="B27" s="70"/>
      <c r="C27" s="72"/>
      <c r="D27" s="39" t="s">
        <v>4</v>
      </c>
      <c r="E27" s="39" t="s">
        <v>5</v>
      </c>
      <c r="F27" s="39" t="s">
        <v>6</v>
      </c>
      <c r="G27" s="39" t="s">
        <v>7</v>
      </c>
      <c r="H27" s="79"/>
      <c r="I27" s="40">
        <v>9</v>
      </c>
      <c r="J27" s="40" t="s">
        <v>15</v>
      </c>
      <c r="K27" s="40">
        <v>8</v>
      </c>
    </row>
    <row r="28" spans="1:11" ht="22">
      <c r="A28" s="11" t="s">
        <v>8</v>
      </c>
      <c r="B28" s="45" t="s">
        <v>66</v>
      </c>
      <c r="C28" s="13" t="s">
        <v>40</v>
      </c>
      <c r="D28" s="14">
        <v>163</v>
      </c>
      <c r="E28" s="14">
        <v>164</v>
      </c>
      <c r="F28" s="14">
        <v>177</v>
      </c>
      <c r="G28" s="14">
        <v>169</v>
      </c>
      <c r="H28" s="15">
        <f t="shared" ref="H28:H37" si="2">SUM(D28:G28)</f>
        <v>673</v>
      </c>
      <c r="I28" s="16">
        <v>0</v>
      </c>
      <c r="J28" s="16">
        <v>0</v>
      </c>
      <c r="K28" s="47">
        <v>5</v>
      </c>
    </row>
    <row r="29" spans="1:11" ht="22">
      <c r="A29" s="17" t="s">
        <v>9</v>
      </c>
      <c r="B29" s="30" t="s">
        <v>31</v>
      </c>
      <c r="C29" s="18" t="s">
        <v>32</v>
      </c>
      <c r="D29" s="19">
        <v>163</v>
      </c>
      <c r="E29" s="19">
        <v>168</v>
      </c>
      <c r="F29" s="19">
        <v>154</v>
      </c>
      <c r="G29" s="19">
        <v>173</v>
      </c>
      <c r="H29" s="20">
        <f t="shared" si="2"/>
        <v>658</v>
      </c>
      <c r="I29" s="21">
        <v>1</v>
      </c>
      <c r="J29" s="21">
        <v>0</v>
      </c>
      <c r="K29" s="48">
        <v>6</v>
      </c>
    </row>
    <row r="30" spans="1:11" ht="22">
      <c r="A30" s="17" t="s">
        <v>10</v>
      </c>
      <c r="B30" s="1" t="s">
        <v>33</v>
      </c>
      <c r="C30" s="18" t="s">
        <v>34</v>
      </c>
      <c r="D30" s="19">
        <v>174</v>
      </c>
      <c r="E30" s="19">
        <v>161</v>
      </c>
      <c r="F30" s="19">
        <v>144</v>
      </c>
      <c r="G30" s="19">
        <v>157</v>
      </c>
      <c r="H30" s="20">
        <f t="shared" si="2"/>
        <v>636</v>
      </c>
      <c r="I30" s="21">
        <v>0</v>
      </c>
      <c r="J30" s="21">
        <v>1</v>
      </c>
      <c r="K30" s="48">
        <v>3</v>
      </c>
    </row>
    <row r="31" spans="1:11" ht="22">
      <c r="A31" s="17" t="s">
        <v>11</v>
      </c>
      <c r="B31" s="30" t="s">
        <v>86</v>
      </c>
      <c r="C31" s="23" t="s">
        <v>74</v>
      </c>
      <c r="D31" s="19">
        <v>153</v>
      </c>
      <c r="E31" s="19">
        <v>163</v>
      </c>
      <c r="F31" s="19">
        <v>158</v>
      </c>
      <c r="G31" s="19">
        <v>157</v>
      </c>
      <c r="H31" s="20">
        <f t="shared" si="2"/>
        <v>631</v>
      </c>
      <c r="I31" s="21">
        <v>0</v>
      </c>
      <c r="J31" s="21">
        <v>0</v>
      </c>
      <c r="K31" s="48">
        <v>3</v>
      </c>
    </row>
    <row r="32" spans="1:11" ht="22">
      <c r="A32" s="17" t="s">
        <v>12</v>
      </c>
      <c r="B32" s="30" t="s">
        <v>62</v>
      </c>
      <c r="C32" s="18" t="s">
        <v>63</v>
      </c>
      <c r="D32" s="19">
        <v>142</v>
      </c>
      <c r="E32" s="19">
        <v>170</v>
      </c>
      <c r="F32" s="19">
        <v>140</v>
      </c>
      <c r="G32" s="19">
        <v>152</v>
      </c>
      <c r="H32" s="20">
        <f t="shared" si="2"/>
        <v>604</v>
      </c>
      <c r="I32" s="21">
        <v>1</v>
      </c>
      <c r="J32" s="21">
        <v>1</v>
      </c>
      <c r="K32" s="48">
        <v>5</v>
      </c>
    </row>
    <row r="33" spans="1:11" ht="22">
      <c r="A33" s="17" t="s">
        <v>13</v>
      </c>
      <c r="B33" s="30" t="s">
        <v>57</v>
      </c>
      <c r="C33" s="18" t="s">
        <v>51</v>
      </c>
      <c r="D33" s="19">
        <v>154</v>
      </c>
      <c r="E33" s="19">
        <v>152</v>
      </c>
      <c r="F33" s="19">
        <v>161</v>
      </c>
      <c r="G33" s="19">
        <v>121</v>
      </c>
      <c r="H33" s="20">
        <f t="shared" si="2"/>
        <v>588</v>
      </c>
      <c r="I33" s="21">
        <v>0</v>
      </c>
      <c r="J33" s="21">
        <v>4</v>
      </c>
      <c r="K33" s="48">
        <v>1</v>
      </c>
    </row>
    <row r="34" spans="1:11" ht="22">
      <c r="A34" s="17" t="s">
        <v>14</v>
      </c>
      <c r="B34" s="30" t="s">
        <v>58</v>
      </c>
      <c r="C34" s="18" t="s">
        <v>59</v>
      </c>
      <c r="D34" s="19">
        <v>125</v>
      </c>
      <c r="E34" s="19">
        <v>127</v>
      </c>
      <c r="F34" s="19">
        <v>151</v>
      </c>
      <c r="G34" s="19">
        <v>168</v>
      </c>
      <c r="H34" s="20">
        <f t="shared" si="2"/>
        <v>571</v>
      </c>
      <c r="I34" s="21">
        <v>1</v>
      </c>
      <c r="J34" s="21">
        <v>0</v>
      </c>
      <c r="K34" s="48">
        <v>2</v>
      </c>
    </row>
    <row r="35" spans="1:11" ht="22">
      <c r="A35" s="17" t="s">
        <v>16</v>
      </c>
      <c r="B35" s="1" t="s">
        <v>26</v>
      </c>
      <c r="C35" s="23" t="s">
        <v>27</v>
      </c>
      <c r="D35" s="19">
        <v>145</v>
      </c>
      <c r="E35" s="19">
        <v>125</v>
      </c>
      <c r="F35" s="19">
        <v>141</v>
      </c>
      <c r="G35" s="19">
        <v>136</v>
      </c>
      <c r="H35" s="20">
        <f t="shared" si="2"/>
        <v>547</v>
      </c>
      <c r="I35" s="21">
        <v>0</v>
      </c>
      <c r="J35" s="21">
        <v>2</v>
      </c>
      <c r="K35" s="48">
        <v>2</v>
      </c>
    </row>
    <row r="36" spans="1:11" ht="22">
      <c r="A36" s="17" t="s">
        <v>17</v>
      </c>
      <c r="B36" s="30" t="s">
        <v>35</v>
      </c>
      <c r="C36" s="18" t="s">
        <v>34</v>
      </c>
      <c r="D36" s="19">
        <v>107</v>
      </c>
      <c r="E36" s="19">
        <v>136</v>
      </c>
      <c r="F36" s="19">
        <v>153</v>
      </c>
      <c r="G36" s="19">
        <v>134</v>
      </c>
      <c r="H36" s="20">
        <f t="shared" si="2"/>
        <v>530</v>
      </c>
      <c r="I36" s="21">
        <v>0</v>
      </c>
      <c r="J36" s="21">
        <v>8</v>
      </c>
      <c r="K36" s="48">
        <v>0</v>
      </c>
    </row>
    <row r="37" spans="1:11" ht="22.5" thickBot="1">
      <c r="A37" s="17" t="s">
        <v>67</v>
      </c>
      <c r="B37" s="50" t="s">
        <v>28</v>
      </c>
      <c r="C37" s="31" t="s">
        <v>27</v>
      </c>
      <c r="D37" s="27">
        <v>118</v>
      </c>
      <c r="E37" s="27">
        <v>137</v>
      </c>
      <c r="F37" s="27">
        <v>141</v>
      </c>
      <c r="G37" s="27">
        <v>118</v>
      </c>
      <c r="H37" s="28">
        <f t="shared" si="2"/>
        <v>514</v>
      </c>
      <c r="I37" s="29">
        <v>1</v>
      </c>
      <c r="J37" s="29">
        <v>3</v>
      </c>
      <c r="K37" s="49">
        <v>5</v>
      </c>
    </row>
    <row r="39" spans="1:11">
      <c r="B39" s="7" t="s">
        <v>80</v>
      </c>
    </row>
  </sheetData>
  <sortState ref="B17:K23">
    <sortCondition descending="1" ref="H17:H23"/>
    <sortCondition descending="1" ref="I17:I23"/>
    <sortCondition ref="J17:J23"/>
    <sortCondition descending="1" ref="K17:K23"/>
  </sortState>
  <mergeCells count="22">
    <mergeCell ref="I15:K15"/>
    <mergeCell ref="A25:C25"/>
    <mergeCell ref="A26:A27"/>
    <mergeCell ref="B26:B27"/>
    <mergeCell ref="C26:C27"/>
    <mergeCell ref="D26:G26"/>
    <mergeCell ref="H26:H27"/>
    <mergeCell ref="I26:K26"/>
    <mergeCell ref="A15:A16"/>
    <mergeCell ref="B15:B16"/>
    <mergeCell ref="C15:C16"/>
    <mergeCell ref="D15:G15"/>
    <mergeCell ref="H15:H16"/>
    <mergeCell ref="A14:C14"/>
    <mergeCell ref="A1:K3"/>
    <mergeCell ref="A4:C4"/>
    <mergeCell ref="I5:K5"/>
    <mergeCell ref="A5:A6"/>
    <mergeCell ref="B5:B6"/>
    <mergeCell ref="C5:C6"/>
    <mergeCell ref="D5:G5"/>
    <mergeCell ref="H5:H6"/>
  </mergeCells>
  <conditionalFormatting sqref="H7:H12 H17:H23 H28:H37">
    <cfRule type="cellIs" dxfId="1" priority="7" stopIfTrue="1" operator="between">
      <formula>600</formula>
      <formula>800</formula>
    </cfRule>
    <cfRule type="cellIs" dxfId="0" priority="8" stopIfTrue="1" operator="between">
      <formula>0</formula>
      <formula>599</formula>
    </cfRule>
  </conditionalFormatting>
  <printOptions horizontalCentered="1"/>
  <pageMargins left="0.11811023622047245" right="0.11811023622047245" top="0.51181102362204722" bottom="0.51181102362204722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MĘŻCZYŹNI</vt:lpstr>
      <vt:lpstr>KOBIETY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2016-06-16T07:29:48Z</dcterms:modified>
</cp:coreProperties>
</file>