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180" windowHeight="3900" activeTab="1"/>
  </bookViews>
  <sheets>
    <sheet name="MEN" sheetId="1" r:id="rId1"/>
    <sheet name="WOMAN" sheetId="2" r:id="rId2"/>
    <sheet name="Arkusz3" sheetId="3" r:id="rId3"/>
    <sheet name="Arkusz1" sheetId="4" r:id="rId4"/>
  </sheets>
  <calcPr calcId="125725"/>
</workbook>
</file>

<file path=xl/calcChain.xml><?xml version="1.0" encoding="utf-8"?>
<calcChain xmlns="http://schemas.openxmlformats.org/spreadsheetml/2006/main">
  <c r="T18" i="1"/>
  <c r="T16"/>
  <c r="N11" i="2"/>
  <c r="N16"/>
  <c r="N14"/>
  <c r="N15"/>
  <c r="K11"/>
  <c r="K16"/>
  <c r="K14"/>
  <c r="K15"/>
  <c r="H11"/>
  <c r="H16"/>
  <c r="H14"/>
  <c r="H15"/>
  <c r="O15" s="1"/>
  <c r="O16" l="1"/>
  <c r="O14"/>
  <c r="O11"/>
  <c r="O18" i="1" l="1"/>
  <c r="J18"/>
  <c r="U18" s="1"/>
  <c r="J11" l="1"/>
  <c r="J7"/>
  <c r="N8" i="2"/>
  <c r="N6"/>
  <c r="N17"/>
  <c r="N12"/>
  <c r="N10"/>
  <c r="N7"/>
  <c r="N9"/>
  <c r="N13"/>
  <c r="K8"/>
  <c r="K6"/>
  <c r="K17"/>
  <c r="K12"/>
  <c r="K10"/>
  <c r="K7"/>
  <c r="K9"/>
  <c r="K13"/>
  <c r="H8"/>
  <c r="H6"/>
  <c r="H17"/>
  <c r="H12"/>
  <c r="H10"/>
  <c r="H7"/>
  <c r="H9"/>
  <c r="H13"/>
  <c r="T9" i="1"/>
  <c r="T17"/>
  <c r="T20"/>
  <c r="T21"/>
  <c r="T5"/>
  <c r="T13"/>
  <c r="T14"/>
  <c r="T6"/>
  <c r="T12"/>
  <c r="T10"/>
  <c r="T7"/>
  <c r="O16"/>
  <c r="O9"/>
  <c r="O17"/>
  <c r="O20"/>
  <c r="O21"/>
  <c r="O5"/>
  <c r="O19"/>
  <c r="O13"/>
  <c r="O15"/>
  <c r="O14"/>
  <c r="O6"/>
  <c r="O8"/>
  <c r="O11"/>
  <c r="O10"/>
  <c r="O7"/>
  <c r="J16"/>
  <c r="J9"/>
  <c r="J17"/>
  <c r="J20"/>
  <c r="J21"/>
  <c r="J5"/>
  <c r="U5" s="1"/>
  <c r="J19"/>
  <c r="J13"/>
  <c r="J15"/>
  <c r="J6"/>
  <c r="U6" s="1"/>
  <c r="J12"/>
  <c r="J8"/>
  <c r="J10"/>
  <c r="U21" l="1"/>
  <c r="U16"/>
  <c r="U7"/>
  <c r="O10" i="2"/>
  <c r="J14" i="1"/>
  <c r="U14" s="1"/>
  <c r="O12"/>
  <c r="U12" s="1"/>
  <c r="T19"/>
  <c r="U19" s="1"/>
  <c r="T8"/>
  <c r="U8" s="1"/>
  <c r="O8" i="2"/>
  <c r="O12"/>
  <c r="U9" i="1"/>
  <c r="U13"/>
  <c r="O7" i="2"/>
  <c r="O17"/>
  <c r="O6"/>
  <c r="O13"/>
  <c r="T15" i="1"/>
  <c r="U15" s="1"/>
  <c r="T11"/>
  <c r="U11" s="1"/>
  <c r="U20"/>
  <c r="U17"/>
  <c r="U10"/>
  <c r="O9" i="2"/>
</calcChain>
</file>

<file path=xl/sharedStrings.xml><?xml version="1.0" encoding="utf-8"?>
<sst xmlns="http://schemas.openxmlformats.org/spreadsheetml/2006/main" count="129" uniqueCount="56">
  <si>
    <t>NAME</t>
  </si>
  <si>
    <t>COUNTRY</t>
  </si>
  <si>
    <t>SCORE</t>
  </si>
  <si>
    <t>TOTAL</t>
  </si>
  <si>
    <t>RUSZKIEWICZ Krzysztof</t>
  </si>
  <si>
    <t>ZAŁOMSKI Jerzy</t>
  </si>
  <si>
    <t>STASZEWSKI Piotr</t>
  </si>
  <si>
    <t>KAWKA Ryszard</t>
  </si>
  <si>
    <t>MIŚ Piotr</t>
  </si>
  <si>
    <t>BARSZCZEWSKI Eugeniusz</t>
  </si>
  <si>
    <t>OLEJARCZYK Tomasz</t>
  </si>
  <si>
    <t>MOOR Patrick</t>
  </si>
  <si>
    <t>MARTINSCHITZ Kurt</t>
  </si>
  <si>
    <t>PRONE</t>
  </si>
  <si>
    <t>STANDING</t>
  </si>
  <si>
    <t>ZARZECKA Wioleta</t>
  </si>
  <si>
    <t>BARWIŃSKA Anna</t>
  </si>
  <si>
    <t>CHRISTIANSEN Lene</t>
  </si>
  <si>
    <t>WEBER Maria Luise</t>
  </si>
  <si>
    <t>KUNZ Claudia</t>
  </si>
  <si>
    <t>ADAMEK Martin</t>
  </si>
  <si>
    <t>POS.</t>
  </si>
  <si>
    <t>S.N.</t>
  </si>
  <si>
    <t xml:space="preserve">       3X40 MEN</t>
  </si>
  <si>
    <t xml:space="preserve">  </t>
  </si>
  <si>
    <t>KNEELING</t>
  </si>
  <si>
    <t xml:space="preserve">IBSA Shooting World Championships </t>
  </si>
  <si>
    <t>POLAND 2016</t>
  </si>
  <si>
    <t>12.11.2016</t>
  </si>
  <si>
    <t>Austria</t>
  </si>
  <si>
    <t>Poland</t>
  </si>
  <si>
    <t>KŁOS Grzegorz</t>
  </si>
  <si>
    <t>NYSTROM Timo</t>
  </si>
  <si>
    <t>Finland</t>
  </si>
  <si>
    <t>NAWROCKI Robert</t>
  </si>
  <si>
    <t>Czech Rep.</t>
  </si>
  <si>
    <t>KONIECZNY Bogdan</t>
  </si>
  <si>
    <t>JAGODZIŃSKI Roman</t>
  </si>
  <si>
    <t>TRIAS Miguel Rodriguez</t>
  </si>
  <si>
    <t>Spain</t>
  </si>
  <si>
    <t>SZCZEPUŁA Łukasz</t>
  </si>
  <si>
    <t>RUP Barbara</t>
  </si>
  <si>
    <t>Switzerland</t>
  </si>
  <si>
    <t>Denmark</t>
  </si>
  <si>
    <t>KAZBERUK Edyta</t>
  </si>
  <si>
    <t>PIRIBAUER Andrea</t>
  </si>
  <si>
    <t>KRÓL-JAŚKIEWICZ Agnieszka</t>
  </si>
  <si>
    <t>MYŚLIWIEC Krystyna</t>
  </si>
  <si>
    <t>MŁOT Monika</t>
  </si>
  <si>
    <t>CIUPIŃSKA Maria</t>
  </si>
  <si>
    <t>Nazwisko Imię</t>
  </si>
  <si>
    <t>nr licencji</t>
  </si>
  <si>
    <t>*-2</t>
  </si>
  <si>
    <t>*</t>
  </si>
  <si>
    <t>rule IBSA # 5.8.5.</t>
  </si>
  <si>
    <t>3X20 WOMEN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</si>
</sst>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7" xfId="0" applyFont="1" applyBorder="1"/>
    <xf numFmtId="0" fontId="3" fillId="0" borderId="15" xfId="0" applyFont="1" applyBorder="1"/>
    <xf numFmtId="0" fontId="0" fillId="0" borderId="17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5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52" xfId="0" applyBorder="1"/>
    <xf numFmtId="0" fontId="0" fillId="0" borderId="42" xfId="0" applyBorder="1"/>
    <xf numFmtId="0" fontId="0" fillId="0" borderId="53" xfId="0" applyBorder="1"/>
    <xf numFmtId="0" fontId="3" fillId="0" borderId="54" xfId="0" applyFont="1" applyBorder="1" applyAlignment="1">
      <alignment horizontal="center"/>
    </xf>
    <xf numFmtId="0" fontId="9" fillId="0" borderId="0" xfId="0" applyFont="1"/>
    <xf numFmtId="0" fontId="10" fillId="2" borderId="10" xfId="0" applyFont="1" applyFill="1" applyBorder="1"/>
    <xf numFmtId="0" fontId="10" fillId="2" borderId="2" xfId="0" applyFont="1" applyFill="1" applyBorder="1"/>
    <xf numFmtId="0" fontId="10" fillId="0" borderId="2" xfId="0" applyFont="1" applyBorder="1"/>
    <xf numFmtId="0" fontId="10" fillId="2" borderId="50" xfId="0" applyFont="1" applyFill="1" applyBorder="1"/>
    <xf numFmtId="0" fontId="10" fillId="2" borderId="26" xfId="0" applyFont="1" applyFill="1" applyBorder="1"/>
    <xf numFmtId="0" fontId="10" fillId="2" borderId="26" xfId="0" applyFont="1" applyFill="1" applyBorder="1" applyAlignment="1">
      <alignment vertical="center" wrapText="1"/>
    </xf>
    <xf numFmtId="0" fontId="10" fillId="2" borderId="45" xfId="0" applyFont="1" applyFill="1" applyBorder="1"/>
    <xf numFmtId="0" fontId="10" fillId="2" borderId="48" xfId="0" applyFont="1" applyFill="1" applyBorder="1"/>
    <xf numFmtId="0" fontId="10" fillId="2" borderId="49" xfId="0" applyFont="1" applyFill="1" applyBorder="1"/>
    <xf numFmtId="0" fontId="10" fillId="0" borderId="49" xfId="0" applyFont="1" applyBorder="1"/>
    <xf numFmtId="0" fontId="10" fillId="2" borderId="51" xfId="0" applyFont="1" applyFill="1" applyBorder="1"/>
    <xf numFmtId="0" fontId="10" fillId="2" borderId="6" xfId="0" applyFont="1" applyFill="1" applyBorder="1"/>
    <xf numFmtId="0" fontId="10" fillId="2" borderId="6" xfId="0" applyFont="1" applyFill="1" applyBorder="1" applyAlignment="1">
      <alignment vertical="center"/>
    </xf>
    <xf numFmtId="0" fontId="10" fillId="2" borderId="35" xfId="0" applyFont="1" applyFill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2" fillId="2" borderId="28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7" fillId="0" borderId="55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0" fillId="0" borderId="58" xfId="0" applyBorder="1"/>
    <xf numFmtId="0" fontId="7" fillId="0" borderId="60" xfId="0" applyFont="1" applyBorder="1" applyAlignment="1">
      <alignment vertical="center"/>
    </xf>
    <xf numFmtId="0" fontId="0" fillId="0" borderId="61" xfId="0" applyBorder="1"/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8" fillId="2" borderId="38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0" fillId="0" borderId="49" xfId="0" applyBorder="1"/>
    <xf numFmtId="0" fontId="0" fillId="0" borderId="62" xfId="0" applyBorder="1"/>
    <xf numFmtId="0" fontId="0" fillId="0" borderId="63" xfId="0" applyBorder="1"/>
    <xf numFmtId="0" fontId="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48" xfId="0" applyFont="1" applyFill="1" applyBorder="1" applyAlignment="1">
      <alignment vertical="center"/>
    </xf>
    <xf numFmtId="0" fontId="10" fillId="2" borderId="49" xfId="0" applyFont="1" applyFill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10" fillId="2" borderId="31" xfId="0" applyFont="1" applyFill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10" fillId="2" borderId="39" xfId="0" applyFont="1" applyFill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20</xdr:col>
      <xdr:colOff>324757</xdr:colOff>
      <xdr:row>2</xdr:row>
      <xdr:rowOff>243097</xdr:rowOff>
    </xdr:to>
    <xdr:pic>
      <xdr:nvPicPr>
        <xdr:cNvPr id="2" name="Picture 1" descr="mistrzostwa_log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5200" y="0"/>
          <a:ext cx="788307" cy="782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399837</xdr:colOff>
      <xdr:row>2</xdr:row>
      <xdr:rowOff>244965</xdr:rowOff>
    </xdr:to>
    <xdr:pic>
      <xdr:nvPicPr>
        <xdr:cNvPr id="2" name="Picture 1" descr="mistrzostwa_log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5824" y="0"/>
          <a:ext cx="788307" cy="782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3"/>
  <sheetViews>
    <sheetView zoomScale="70" zoomScaleNormal="70" workbookViewId="0">
      <selection activeCell="E2" sqref="E2"/>
    </sheetView>
  </sheetViews>
  <sheetFormatPr defaultRowHeight="18.5"/>
  <cols>
    <col min="1" max="1" width="2.90625" customWidth="1"/>
    <col min="2" max="2" width="4" style="1" customWidth="1"/>
    <col min="3" max="3" width="3.453125" customWidth="1"/>
    <col min="4" max="4" width="15.54296875" customWidth="1"/>
    <col min="5" max="5" width="8.90625" style="39" customWidth="1"/>
    <col min="6" max="6" width="6.08984375" customWidth="1"/>
    <col min="7" max="7" width="6.36328125" customWidth="1"/>
    <col min="8" max="8" width="6.26953125" customWidth="1"/>
    <col min="9" max="9" width="6.08984375" customWidth="1"/>
    <col min="10" max="10" width="7.54296875" style="10" customWidth="1"/>
    <col min="11" max="11" width="5.54296875" customWidth="1"/>
    <col min="12" max="12" width="5.90625" customWidth="1"/>
    <col min="13" max="13" width="6" customWidth="1"/>
    <col min="14" max="14" width="5.54296875" customWidth="1"/>
    <col min="15" max="15" width="8.08984375" style="10" customWidth="1"/>
    <col min="16" max="16" width="5.26953125" customWidth="1"/>
    <col min="17" max="17" width="5.36328125" customWidth="1"/>
    <col min="18" max="18" width="5.7265625" customWidth="1"/>
    <col min="19" max="19" width="5.26953125" customWidth="1"/>
    <col min="20" max="20" width="7.6328125" style="10" customWidth="1"/>
    <col min="21" max="21" width="9.36328125" style="17" customWidth="1"/>
    <col min="22" max="22" width="6.08984375" customWidth="1"/>
  </cols>
  <sheetData>
    <row r="1" spans="1:16383" ht="21">
      <c r="A1" s="22" t="s">
        <v>23</v>
      </c>
      <c r="H1" s="21" t="s">
        <v>26</v>
      </c>
      <c r="O1" s="10" t="s">
        <v>24</v>
      </c>
    </row>
    <row r="2" spans="1:16383" ht="21.5" thickBot="1">
      <c r="A2" s="22"/>
      <c r="C2" s="19" t="s">
        <v>28</v>
      </c>
      <c r="H2" s="22" t="s">
        <v>27</v>
      </c>
    </row>
    <row r="3" spans="1:16383" ht="22" thickTop="1" thickBot="1">
      <c r="C3" s="22"/>
      <c r="F3" s="75" t="s">
        <v>25</v>
      </c>
      <c r="G3" s="76"/>
      <c r="H3" s="76"/>
      <c r="I3" s="77"/>
      <c r="J3" s="22"/>
      <c r="K3" s="75" t="s">
        <v>13</v>
      </c>
      <c r="L3" s="76"/>
      <c r="M3" s="76"/>
      <c r="N3" s="77"/>
      <c r="O3" s="22"/>
      <c r="P3" s="75" t="s">
        <v>14</v>
      </c>
      <c r="Q3" s="76"/>
      <c r="R3" s="76"/>
      <c r="S3" s="77"/>
      <c r="T3" s="22"/>
      <c r="U3" s="21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</row>
    <row r="4" spans="1:16383" s="1" customFormat="1" ht="19.5" thickTop="1" thickBot="1">
      <c r="A4" s="8"/>
      <c r="B4" s="36" t="s">
        <v>21</v>
      </c>
      <c r="C4" s="8" t="s">
        <v>22</v>
      </c>
      <c r="D4" s="11" t="s">
        <v>0</v>
      </c>
      <c r="E4" s="40" t="s">
        <v>1</v>
      </c>
      <c r="F4" s="23">
        <v>1</v>
      </c>
      <c r="G4" s="24">
        <v>2</v>
      </c>
      <c r="H4" s="24">
        <v>3</v>
      </c>
      <c r="I4" s="25">
        <v>4</v>
      </c>
      <c r="J4" s="11" t="s">
        <v>2</v>
      </c>
      <c r="K4" s="26">
        <v>1</v>
      </c>
      <c r="L4" s="24">
        <v>2</v>
      </c>
      <c r="M4" s="24">
        <v>3</v>
      </c>
      <c r="N4" s="27">
        <v>4</v>
      </c>
      <c r="O4" s="11" t="s">
        <v>2</v>
      </c>
      <c r="P4" s="26">
        <v>1</v>
      </c>
      <c r="Q4" s="24">
        <v>2</v>
      </c>
      <c r="R4" s="24">
        <v>3</v>
      </c>
      <c r="S4" s="25">
        <v>4</v>
      </c>
      <c r="T4" s="14" t="s">
        <v>2</v>
      </c>
      <c r="U4" s="9" t="s">
        <v>3</v>
      </c>
    </row>
    <row r="5" spans="1:16383" ht="31" customHeight="1" thickTop="1">
      <c r="A5" s="80">
        <v>1</v>
      </c>
      <c r="B5" s="81">
        <v>12</v>
      </c>
      <c r="C5" s="82">
        <v>30</v>
      </c>
      <c r="D5" s="112" t="s">
        <v>4</v>
      </c>
      <c r="E5" s="124" t="s">
        <v>30</v>
      </c>
      <c r="F5" s="97">
        <v>105.9</v>
      </c>
      <c r="G5" s="97">
        <v>103.8</v>
      </c>
      <c r="H5" s="97">
        <v>104.9</v>
      </c>
      <c r="I5" s="97">
        <v>106.1</v>
      </c>
      <c r="J5" s="53">
        <f>SUM(F5:I5)</f>
        <v>420.70000000000005</v>
      </c>
      <c r="K5" s="97">
        <v>106.4</v>
      </c>
      <c r="L5" s="97">
        <v>107.2</v>
      </c>
      <c r="M5" s="97">
        <v>107.3</v>
      </c>
      <c r="N5" s="97">
        <v>106.7</v>
      </c>
      <c r="O5" s="53">
        <f>SUM(K5:N5)</f>
        <v>427.6</v>
      </c>
      <c r="P5" s="97">
        <v>104.1</v>
      </c>
      <c r="Q5" s="97">
        <v>103.9</v>
      </c>
      <c r="R5" s="97">
        <v>102.2</v>
      </c>
      <c r="S5" s="97">
        <v>102.3</v>
      </c>
      <c r="T5" s="84">
        <f>SUM(P5:S5)</f>
        <v>412.5</v>
      </c>
      <c r="U5" s="55">
        <f>SUM(J5+O5+T5-2)</f>
        <v>1258.8000000000002</v>
      </c>
      <c r="V5" s="122" t="s">
        <v>52</v>
      </c>
    </row>
    <row r="6" spans="1:16383" ht="31" customHeight="1">
      <c r="A6" s="85">
        <v>2</v>
      </c>
      <c r="B6" s="82">
        <v>5</v>
      </c>
      <c r="C6" s="82">
        <v>35</v>
      </c>
      <c r="D6" s="106" t="s">
        <v>5</v>
      </c>
      <c r="E6" s="91" t="s">
        <v>30</v>
      </c>
      <c r="F6" s="98">
        <v>105.9</v>
      </c>
      <c r="G6" s="99">
        <v>105</v>
      </c>
      <c r="H6" s="99">
        <v>106.4</v>
      </c>
      <c r="I6" s="100">
        <v>105.6</v>
      </c>
      <c r="J6" s="87">
        <f>SUM(F6:I6)</f>
        <v>422.9</v>
      </c>
      <c r="K6" s="103">
        <v>106.1</v>
      </c>
      <c r="L6" s="99">
        <v>106.4</v>
      </c>
      <c r="M6" s="99">
        <v>106.9</v>
      </c>
      <c r="N6" s="104">
        <v>107</v>
      </c>
      <c r="O6" s="87">
        <f>SUM(K6:N6)</f>
        <v>426.4</v>
      </c>
      <c r="P6" s="103">
        <v>103.8</v>
      </c>
      <c r="Q6" s="99">
        <v>101.6</v>
      </c>
      <c r="R6" s="99">
        <v>102.1</v>
      </c>
      <c r="S6" s="100">
        <v>102.2</v>
      </c>
      <c r="T6" s="88">
        <f>SUM(P6:S6)</f>
        <v>409.7</v>
      </c>
      <c r="U6" s="89">
        <f>SUM(J6+O6+T6-2)</f>
        <v>1257</v>
      </c>
      <c r="V6" s="122" t="s">
        <v>52</v>
      </c>
    </row>
    <row r="7" spans="1:16383" ht="31" customHeight="1">
      <c r="A7" s="85">
        <v>3</v>
      </c>
      <c r="B7" s="82">
        <v>5</v>
      </c>
      <c r="C7" s="82">
        <v>22</v>
      </c>
      <c r="D7" s="106" t="s">
        <v>11</v>
      </c>
      <c r="E7" s="91" t="s">
        <v>29</v>
      </c>
      <c r="F7" s="98">
        <v>104.7</v>
      </c>
      <c r="G7" s="99">
        <v>104.2</v>
      </c>
      <c r="H7" s="99">
        <v>104.3</v>
      </c>
      <c r="I7" s="100">
        <v>104.6</v>
      </c>
      <c r="J7" s="53">
        <f>SUM(F7:I7)</f>
        <v>417.79999999999995</v>
      </c>
      <c r="K7" s="103">
        <v>106.5</v>
      </c>
      <c r="L7" s="99">
        <v>107.2</v>
      </c>
      <c r="M7" s="99">
        <v>106.9</v>
      </c>
      <c r="N7" s="104">
        <v>106.4</v>
      </c>
      <c r="O7" s="53">
        <f>SUM(K7:N7)</f>
        <v>427</v>
      </c>
      <c r="P7" s="103">
        <v>101.5</v>
      </c>
      <c r="Q7" s="99">
        <v>101</v>
      </c>
      <c r="R7" s="99">
        <v>103.6</v>
      </c>
      <c r="S7" s="100">
        <v>105.1</v>
      </c>
      <c r="T7" s="84">
        <f>SUM(P7:S7)</f>
        <v>411.20000000000005</v>
      </c>
      <c r="U7" s="55">
        <f>SUM(J7+O7+T7)</f>
        <v>1256</v>
      </c>
      <c r="V7" s="122"/>
    </row>
    <row r="8" spans="1:16383" ht="31" customHeight="1">
      <c r="A8" s="85">
        <v>4</v>
      </c>
      <c r="B8" s="82">
        <v>3</v>
      </c>
      <c r="C8" s="82">
        <v>19</v>
      </c>
      <c r="D8" s="106" t="s">
        <v>12</v>
      </c>
      <c r="E8" s="91" t="s">
        <v>29</v>
      </c>
      <c r="F8" s="98">
        <v>103.1</v>
      </c>
      <c r="G8" s="99">
        <v>102.5</v>
      </c>
      <c r="H8" s="99">
        <v>105.1</v>
      </c>
      <c r="I8" s="100">
        <v>105.4</v>
      </c>
      <c r="J8" s="87">
        <f>SUM(F8:I8)</f>
        <v>416.1</v>
      </c>
      <c r="K8" s="103">
        <v>107.1</v>
      </c>
      <c r="L8" s="99">
        <v>107.1</v>
      </c>
      <c r="M8" s="99">
        <v>105.5</v>
      </c>
      <c r="N8" s="104">
        <v>107.2</v>
      </c>
      <c r="O8" s="87">
        <f>SUM(K8:N8)</f>
        <v>426.9</v>
      </c>
      <c r="P8" s="103">
        <v>102.8</v>
      </c>
      <c r="Q8" s="99">
        <v>96.8</v>
      </c>
      <c r="R8" s="99">
        <v>100.9</v>
      </c>
      <c r="S8" s="100">
        <v>102</v>
      </c>
      <c r="T8" s="88">
        <f>SUM(P8:S8)</f>
        <v>402.5</v>
      </c>
      <c r="U8" s="89">
        <f>SUM(J8+O8+T8)</f>
        <v>1245.5</v>
      </c>
      <c r="V8" s="122"/>
    </row>
    <row r="9" spans="1:16383" ht="31" customHeight="1">
      <c r="A9" s="85">
        <v>5</v>
      </c>
      <c r="B9" s="82">
        <v>9</v>
      </c>
      <c r="C9" s="82">
        <v>3</v>
      </c>
      <c r="D9" s="106" t="s">
        <v>20</v>
      </c>
      <c r="E9" s="91" t="s">
        <v>35</v>
      </c>
      <c r="F9" s="98">
        <v>103.6</v>
      </c>
      <c r="G9" s="99">
        <v>103.9</v>
      </c>
      <c r="H9" s="99">
        <v>102.5</v>
      </c>
      <c r="I9" s="100">
        <v>103.4</v>
      </c>
      <c r="J9" s="87">
        <f>SUM(F9:I9)</f>
        <v>413.4</v>
      </c>
      <c r="K9" s="103">
        <v>103.6</v>
      </c>
      <c r="L9" s="99">
        <v>102.9</v>
      </c>
      <c r="M9" s="99">
        <v>103.6</v>
      </c>
      <c r="N9" s="104">
        <v>105.5</v>
      </c>
      <c r="O9" s="87">
        <f>SUM(K9:N9)</f>
        <v>415.6</v>
      </c>
      <c r="P9" s="103">
        <v>103.8</v>
      </c>
      <c r="Q9" s="99">
        <v>100.5</v>
      </c>
      <c r="R9" s="99">
        <v>103.8</v>
      </c>
      <c r="S9" s="100">
        <v>102.1</v>
      </c>
      <c r="T9" s="88">
        <f>SUM(P9:S9)</f>
        <v>410.20000000000005</v>
      </c>
      <c r="U9" s="89">
        <f>SUM(J9+O9+T9)</f>
        <v>1239.2</v>
      </c>
      <c r="V9" s="122"/>
    </row>
    <row r="10" spans="1:16383" ht="31" customHeight="1">
      <c r="A10" s="85">
        <v>6</v>
      </c>
      <c r="B10" s="82">
        <v>1</v>
      </c>
      <c r="C10" s="82">
        <v>31</v>
      </c>
      <c r="D10" s="106" t="s">
        <v>6</v>
      </c>
      <c r="E10" s="91" t="s">
        <v>30</v>
      </c>
      <c r="F10" s="98">
        <v>103.3</v>
      </c>
      <c r="G10" s="99">
        <v>102.5</v>
      </c>
      <c r="H10" s="99">
        <v>102.2</v>
      </c>
      <c r="I10" s="100">
        <v>103.9</v>
      </c>
      <c r="J10" s="87">
        <f>SUM(F10:I10)</f>
        <v>411.9</v>
      </c>
      <c r="K10" s="103">
        <v>106.9</v>
      </c>
      <c r="L10" s="99">
        <v>104</v>
      </c>
      <c r="M10" s="99">
        <v>106.4</v>
      </c>
      <c r="N10" s="104">
        <v>105.5</v>
      </c>
      <c r="O10" s="87">
        <f>SUM(K10:N10)</f>
        <v>422.8</v>
      </c>
      <c r="P10" s="103">
        <v>99.2</v>
      </c>
      <c r="Q10" s="99">
        <v>100.8</v>
      </c>
      <c r="R10" s="99">
        <v>101</v>
      </c>
      <c r="S10" s="100">
        <v>99.6</v>
      </c>
      <c r="T10" s="88">
        <f>SUM(P10:S10)</f>
        <v>400.6</v>
      </c>
      <c r="U10" s="89">
        <f>SUM(J10+O10+T10)</f>
        <v>1235.3000000000002</v>
      </c>
      <c r="V10" s="122"/>
    </row>
    <row r="11" spans="1:16383" ht="31" customHeight="1">
      <c r="A11" s="85">
        <v>7</v>
      </c>
      <c r="B11" s="90">
        <v>10</v>
      </c>
      <c r="C11" s="90">
        <v>26</v>
      </c>
      <c r="D11" s="107" t="s">
        <v>10</v>
      </c>
      <c r="E11" s="92" t="s">
        <v>30</v>
      </c>
      <c r="F11" s="98">
        <v>103.5</v>
      </c>
      <c r="G11" s="99">
        <v>106</v>
      </c>
      <c r="H11" s="99">
        <v>103.6</v>
      </c>
      <c r="I11" s="100">
        <v>104.6</v>
      </c>
      <c r="J11" s="53">
        <f>SUM(F11:I11)</f>
        <v>417.70000000000005</v>
      </c>
      <c r="K11" s="103">
        <v>106.9</v>
      </c>
      <c r="L11" s="99">
        <v>106.4</v>
      </c>
      <c r="M11" s="99">
        <v>106.2</v>
      </c>
      <c r="N11" s="104">
        <v>105.8</v>
      </c>
      <c r="O11" s="53">
        <f>SUM(K11:N11)</f>
        <v>425.3</v>
      </c>
      <c r="P11" s="103">
        <v>97.1</v>
      </c>
      <c r="Q11" s="99">
        <v>97.8</v>
      </c>
      <c r="R11" s="99">
        <v>98.4</v>
      </c>
      <c r="S11" s="100">
        <v>98.5</v>
      </c>
      <c r="T11" s="84">
        <f>SUM(P11:S11)</f>
        <v>391.79999999999995</v>
      </c>
      <c r="U11" s="55">
        <f>SUM(J11+O11+T11)</f>
        <v>1234.8</v>
      </c>
      <c r="V11" s="122"/>
    </row>
    <row r="12" spans="1:16383" ht="31" customHeight="1">
      <c r="A12" s="85">
        <v>8</v>
      </c>
      <c r="B12" s="82">
        <v>10</v>
      </c>
      <c r="C12" s="82">
        <v>14</v>
      </c>
      <c r="D12" s="108" t="s">
        <v>31</v>
      </c>
      <c r="E12" s="91" t="s">
        <v>30</v>
      </c>
      <c r="F12" s="98">
        <v>103.1</v>
      </c>
      <c r="G12" s="99">
        <v>102</v>
      </c>
      <c r="H12" s="99">
        <v>103.9</v>
      </c>
      <c r="I12" s="100">
        <v>105.1</v>
      </c>
      <c r="J12" s="87">
        <f>SUM(F12:I12)</f>
        <v>414.1</v>
      </c>
      <c r="K12" s="103">
        <v>107</v>
      </c>
      <c r="L12" s="99">
        <v>105.9</v>
      </c>
      <c r="M12" s="99">
        <v>106.8</v>
      </c>
      <c r="N12" s="104">
        <v>106.2</v>
      </c>
      <c r="O12" s="87">
        <f>SUM(K12:N12)</f>
        <v>425.9</v>
      </c>
      <c r="P12" s="103">
        <v>99.1</v>
      </c>
      <c r="Q12" s="99">
        <v>98.3</v>
      </c>
      <c r="R12" s="99">
        <v>97.1</v>
      </c>
      <c r="S12" s="100">
        <v>99.1</v>
      </c>
      <c r="T12" s="88">
        <f>SUM(P12:S12)</f>
        <v>393.6</v>
      </c>
      <c r="U12" s="89">
        <f>SUM(J12+O12+T12-2)</f>
        <v>1231.5999999999999</v>
      </c>
      <c r="V12" s="122" t="s">
        <v>52</v>
      </c>
    </row>
    <row r="13" spans="1:16383" ht="31" customHeight="1">
      <c r="A13" s="85">
        <v>9</v>
      </c>
      <c r="B13" s="82">
        <v>7</v>
      </c>
      <c r="C13" s="82">
        <v>12</v>
      </c>
      <c r="D13" s="109" t="s">
        <v>7</v>
      </c>
      <c r="E13" s="92" t="s">
        <v>30</v>
      </c>
      <c r="F13" s="98">
        <v>105.5</v>
      </c>
      <c r="G13" s="99">
        <v>106.2</v>
      </c>
      <c r="H13" s="99">
        <v>104.3</v>
      </c>
      <c r="I13" s="100">
        <v>104.4</v>
      </c>
      <c r="J13" s="87">
        <f>SUM(F13:I13)</f>
        <v>420.4</v>
      </c>
      <c r="K13" s="103">
        <v>105.5</v>
      </c>
      <c r="L13" s="99">
        <v>106.3</v>
      </c>
      <c r="M13" s="99">
        <v>106</v>
      </c>
      <c r="N13" s="104">
        <v>106.4</v>
      </c>
      <c r="O13" s="87">
        <f>SUM(K13:N13)</f>
        <v>424.20000000000005</v>
      </c>
      <c r="P13" s="103">
        <v>97.7</v>
      </c>
      <c r="Q13" s="99">
        <v>100</v>
      </c>
      <c r="R13" s="99">
        <v>100.1</v>
      </c>
      <c r="S13" s="100">
        <v>88.8</v>
      </c>
      <c r="T13" s="88">
        <f>SUM(P13:S13)</f>
        <v>386.59999999999997</v>
      </c>
      <c r="U13" s="89">
        <f>SUM(J13+O13+T13)</f>
        <v>1231.2</v>
      </c>
      <c r="V13" s="122"/>
    </row>
    <row r="14" spans="1:16383" ht="31" customHeight="1">
      <c r="A14" s="85">
        <v>10</v>
      </c>
      <c r="B14" s="82">
        <v>7</v>
      </c>
      <c r="C14" s="82">
        <v>15</v>
      </c>
      <c r="D14" s="110" t="s">
        <v>36</v>
      </c>
      <c r="E14" s="91" t="s">
        <v>30</v>
      </c>
      <c r="F14" s="98">
        <v>102.4</v>
      </c>
      <c r="G14" s="99">
        <v>104.3</v>
      </c>
      <c r="H14" s="99">
        <v>102.3</v>
      </c>
      <c r="I14" s="100">
        <v>102.4</v>
      </c>
      <c r="J14" s="53">
        <f>SUM(F14:I14)</f>
        <v>411.4</v>
      </c>
      <c r="K14" s="103">
        <v>104.2</v>
      </c>
      <c r="L14" s="99">
        <v>105.7</v>
      </c>
      <c r="M14" s="99">
        <v>103.2</v>
      </c>
      <c r="N14" s="104">
        <v>105.6</v>
      </c>
      <c r="O14" s="53">
        <f>SUM(K14:N14)</f>
        <v>418.70000000000005</v>
      </c>
      <c r="P14" s="103">
        <v>98.4</v>
      </c>
      <c r="Q14" s="99">
        <v>97.8</v>
      </c>
      <c r="R14" s="99">
        <v>99.7</v>
      </c>
      <c r="S14" s="100">
        <v>101.8</v>
      </c>
      <c r="T14" s="84">
        <f>SUM(P14:S14)</f>
        <v>397.7</v>
      </c>
      <c r="U14" s="55">
        <f>SUM(J14+O14+T14-2)</f>
        <v>1225.8</v>
      </c>
      <c r="V14" s="122" t="s">
        <v>52</v>
      </c>
    </row>
    <row r="15" spans="1:16383" ht="31" customHeight="1">
      <c r="A15" s="85">
        <v>11</v>
      </c>
      <c r="B15" s="82">
        <v>3</v>
      </c>
      <c r="C15" s="82">
        <v>4</v>
      </c>
      <c r="D15" s="110" t="s">
        <v>9</v>
      </c>
      <c r="E15" s="91" t="s">
        <v>30</v>
      </c>
      <c r="F15" s="98">
        <v>104.3</v>
      </c>
      <c r="G15" s="99">
        <v>103.5</v>
      </c>
      <c r="H15" s="99">
        <v>103.5</v>
      </c>
      <c r="I15" s="100">
        <v>102.3</v>
      </c>
      <c r="J15" s="87">
        <f>SUM(F15:I15)</f>
        <v>413.6</v>
      </c>
      <c r="K15" s="103">
        <v>104.7</v>
      </c>
      <c r="L15" s="99">
        <v>104</v>
      </c>
      <c r="M15" s="99">
        <v>105.2</v>
      </c>
      <c r="N15" s="104">
        <v>103.7</v>
      </c>
      <c r="O15" s="87">
        <f>SUM(K15:N15)</f>
        <v>417.59999999999997</v>
      </c>
      <c r="P15" s="103">
        <v>98.3</v>
      </c>
      <c r="Q15" s="99">
        <v>99.1</v>
      </c>
      <c r="R15" s="99">
        <v>100.8</v>
      </c>
      <c r="S15" s="100">
        <v>96.5</v>
      </c>
      <c r="T15" s="88">
        <f>SUM(P15:S15)</f>
        <v>394.7</v>
      </c>
      <c r="U15" s="89">
        <f>SUM(J15+O15+T15-2)</f>
        <v>1223.9000000000001</v>
      </c>
      <c r="V15" s="122" t="s">
        <v>52</v>
      </c>
    </row>
    <row r="16" spans="1:16383" ht="31" customHeight="1">
      <c r="A16" s="85">
        <v>12</v>
      </c>
      <c r="B16" s="82">
        <v>1</v>
      </c>
      <c r="C16" s="82">
        <v>24</v>
      </c>
      <c r="D16" s="110" t="s">
        <v>34</v>
      </c>
      <c r="E16" s="91" t="s">
        <v>30</v>
      </c>
      <c r="F16" s="98">
        <v>100.7</v>
      </c>
      <c r="G16" s="99">
        <v>102.2</v>
      </c>
      <c r="H16" s="99">
        <v>102.8</v>
      </c>
      <c r="I16" s="100">
        <v>102</v>
      </c>
      <c r="J16" s="53">
        <f>SUM(F16:I16)</f>
        <v>407.7</v>
      </c>
      <c r="K16" s="103">
        <v>104.2</v>
      </c>
      <c r="L16" s="99">
        <v>104.4</v>
      </c>
      <c r="M16" s="99">
        <v>103.8</v>
      </c>
      <c r="N16" s="104">
        <v>104.3</v>
      </c>
      <c r="O16" s="53">
        <f>SUM(K16:N16)</f>
        <v>416.70000000000005</v>
      </c>
      <c r="P16" s="103">
        <v>94.5</v>
      </c>
      <c r="Q16" s="99">
        <v>92.7</v>
      </c>
      <c r="R16" s="99">
        <v>96.5</v>
      </c>
      <c r="S16" s="100">
        <v>98.2</v>
      </c>
      <c r="T16" s="84">
        <f>SUM(P16:S16)</f>
        <v>381.9</v>
      </c>
      <c r="U16" s="55">
        <f>SUM(J16+O16+T16-2)</f>
        <v>1204.3000000000002</v>
      </c>
      <c r="V16" s="122" t="s">
        <v>52</v>
      </c>
    </row>
    <row r="17" spans="1:22" ht="31" customHeight="1">
      <c r="A17" s="85">
        <v>13</v>
      </c>
      <c r="B17" s="82">
        <v>14</v>
      </c>
      <c r="C17" s="82">
        <v>20</v>
      </c>
      <c r="D17" s="110" t="s">
        <v>8</v>
      </c>
      <c r="E17" s="91" t="s">
        <v>30</v>
      </c>
      <c r="F17" s="98">
        <v>99.5</v>
      </c>
      <c r="G17" s="99">
        <v>99.8</v>
      </c>
      <c r="H17" s="99">
        <v>99.7</v>
      </c>
      <c r="I17" s="100">
        <v>99.6</v>
      </c>
      <c r="J17" s="87">
        <f>SUM(F17:I17)</f>
        <v>398.6</v>
      </c>
      <c r="K17" s="103">
        <v>102.9</v>
      </c>
      <c r="L17" s="99">
        <v>101.9</v>
      </c>
      <c r="M17" s="99">
        <v>105</v>
      </c>
      <c r="N17" s="104">
        <v>101</v>
      </c>
      <c r="O17" s="87">
        <f>SUM(K17:N17)</f>
        <v>410.8</v>
      </c>
      <c r="P17" s="103">
        <v>98.5</v>
      </c>
      <c r="Q17" s="99">
        <v>96.2</v>
      </c>
      <c r="R17" s="99">
        <v>96.9</v>
      </c>
      <c r="S17" s="100">
        <v>100.1</v>
      </c>
      <c r="T17" s="88">
        <f>SUM(P17:S17)</f>
        <v>391.70000000000005</v>
      </c>
      <c r="U17" s="89">
        <f>SUM(J17+O17+T17)</f>
        <v>1201.1000000000001</v>
      </c>
      <c r="V17" s="122"/>
    </row>
    <row r="18" spans="1:22" ht="31" customHeight="1">
      <c r="A18" s="85">
        <v>14</v>
      </c>
      <c r="B18" s="82">
        <v>2</v>
      </c>
      <c r="C18" s="82">
        <v>32</v>
      </c>
      <c r="D18" s="110" t="s">
        <v>40</v>
      </c>
      <c r="E18" s="91" t="s">
        <v>30</v>
      </c>
      <c r="F18" s="98">
        <v>100.3</v>
      </c>
      <c r="G18" s="99">
        <v>98.9</v>
      </c>
      <c r="H18" s="99">
        <v>105.1</v>
      </c>
      <c r="I18" s="100">
        <v>102.7</v>
      </c>
      <c r="J18" s="53">
        <f>SUM(F18:I18)</f>
        <v>406.99999999999994</v>
      </c>
      <c r="K18" s="103">
        <v>101.7</v>
      </c>
      <c r="L18" s="99">
        <v>100.8</v>
      </c>
      <c r="M18" s="99">
        <v>99.1</v>
      </c>
      <c r="N18" s="104">
        <v>102.2</v>
      </c>
      <c r="O18" s="53">
        <f>SUM(K18:N18)</f>
        <v>403.8</v>
      </c>
      <c r="P18" s="103">
        <v>96.7</v>
      </c>
      <c r="Q18" s="99">
        <v>96.3</v>
      </c>
      <c r="R18" s="99">
        <v>96.5</v>
      </c>
      <c r="S18" s="100">
        <v>100.3</v>
      </c>
      <c r="T18" s="84">
        <f>SUM(P18:S18)</f>
        <v>389.8</v>
      </c>
      <c r="U18" s="55">
        <f>SUM(J18+O18+T18-2)</f>
        <v>1198.5999999999999</v>
      </c>
      <c r="V18" s="122" t="s">
        <v>52</v>
      </c>
    </row>
    <row r="19" spans="1:22" ht="31" customHeight="1">
      <c r="A19" s="85">
        <v>15</v>
      </c>
      <c r="B19" s="90">
        <v>8</v>
      </c>
      <c r="C19" s="90">
        <v>25</v>
      </c>
      <c r="D19" s="110" t="s">
        <v>32</v>
      </c>
      <c r="E19" s="91" t="s">
        <v>33</v>
      </c>
      <c r="F19" s="98">
        <v>99.4</v>
      </c>
      <c r="G19" s="99">
        <v>97.5</v>
      </c>
      <c r="H19" s="99">
        <v>94.7</v>
      </c>
      <c r="I19" s="100">
        <v>92.7</v>
      </c>
      <c r="J19" s="87">
        <f>SUM(F19:I19)</f>
        <v>384.3</v>
      </c>
      <c r="K19" s="103">
        <v>105.9</v>
      </c>
      <c r="L19" s="99">
        <v>106.2</v>
      </c>
      <c r="M19" s="99">
        <v>106.7</v>
      </c>
      <c r="N19" s="104">
        <v>105.9</v>
      </c>
      <c r="O19" s="87">
        <f>SUM(K19:N19)</f>
        <v>424.70000000000005</v>
      </c>
      <c r="P19" s="103">
        <v>96.8</v>
      </c>
      <c r="Q19" s="99">
        <v>94.4</v>
      </c>
      <c r="R19" s="99">
        <v>100.3</v>
      </c>
      <c r="S19" s="100">
        <v>97.2</v>
      </c>
      <c r="T19" s="88">
        <f>SUM(P19:S19)</f>
        <v>388.7</v>
      </c>
      <c r="U19" s="89">
        <f>SUM(J19+O19+T19)</f>
        <v>1197.7</v>
      </c>
      <c r="V19" s="122"/>
    </row>
    <row r="20" spans="1:22" ht="31" customHeight="1">
      <c r="A20" s="85">
        <v>16</v>
      </c>
      <c r="B20" s="90">
        <v>2</v>
      </c>
      <c r="C20" s="90">
        <v>33</v>
      </c>
      <c r="D20" s="110" t="s">
        <v>38</v>
      </c>
      <c r="E20" s="91" t="s">
        <v>39</v>
      </c>
      <c r="F20" s="98">
        <v>94</v>
      </c>
      <c r="G20" s="99">
        <v>93.9</v>
      </c>
      <c r="H20" s="99">
        <v>91</v>
      </c>
      <c r="I20" s="100">
        <v>92.9</v>
      </c>
      <c r="J20" s="53">
        <f>SUM(F20:I20)</f>
        <v>371.79999999999995</v>
      </c>
      <c r="K20" s="103">
        <v>97.7</v>
      </c>
      <c r="L20" s="99">
        <v>101.1</v>
      </c>
      <c r="M20" s="99">
        <v>100.9</v>
      </c>
      <c r="N20" s="104">
        <v>100.8</v>
      </c>
      <c r="O20" s="53">
        <f>SUM(K20:N20)</f>
        <v>400.50000000000006</v>
      </c>
      <c r="P20" s="103">
        <v>93.7</v>
      </c>
      <c r="Q20" s="99">
        <v>98.5</v>
      </c>
      <c r="R20" s="99">
        <v>95.8</v>
      </c>
      <c r="S20" s="100">
        <v>96.1</v>
      </c>
      <c r="T20" s="84">
        <f>SUM(P20:S20)</f>
        <v>384.1</v>
      </c>
      <c r="U20" s="55">
        <f>SUM(J20+O20+T20)</f>
        <v>1156.4000000000001</v>
      </c>
    </row>
    <row r="21" spans="1:22" ht="31" customHeight="1" thickBot="1">
      <c r="A21" s="85">
        <v>17</v>
      </c>
      <c r="B21" s="93">
        <v>9</v>
      </c>
      <c r="C21" s="93">
        <v>10</v>
      </c>
      <c r="D21" s="111" t="s">
        <v>37</v>
      </c>
      <c r="E21" s="125" t="s">
        <v>30</v>
      </c>
      <c r="F21" s="101">
        <v>98.8</v>
      </c>
      <c r="G21" s="102">
        <v>98.6</v>
      </c>
      <c r="H21" s="102">
        <v>96.4</v>
      </c>
      <c r="I21" s="102">
        <v>95.9</v>
      </c>
      <c r="J21" s="94">
        <f>SUM(F21:I21)</f>
        <v>389.69999999999993</v>
      </c>
      <c r="K21" s="102">
        <v>101.9</v>
      </c>
      <c r="L21" s="102">
        <v>104.1</v>
      </c>
      <c r="M21" s="102">
        <v>103.4</v>
      </c>
      <c r="N21" s="105">
        <v>103.9</v>
      </c>
      <c r="O21" s="94">
        <f>SUM(K21:N21)</f>
        <v>413.29999999999995</v>
      </c>
      <c r="P21" s="101">
        <v>89.1</v>
      </c>
      <c r="Q21" s="102">
        <v>90.9</v>
      </c>
      <c r="R21" s="102">
        <v>87.1</v>
      </c>
      <c r="S21" s="105">
        <v>88.3</v>
      </c>
      <c r="T21" s="95">
        <f>SUM(P21:S21)</f>
        <v>355.40000000000003</v>
      </c>
      <c r="U21" s="96">
        <f>SUM(J21+O21+T21-2)</f>
        <v>1156.3999999999999</v>
      </c>
      <c r="V21" s="122" t="s">
        <v>52</v>
      </c>
    </row>
    <row r="22" spans="1:22" ht="19" thickTop="1"/>
    <row r="23" spans="1:22" ht="37">
      <c r="C23" s="19" t="s">
        <v>53</v>
      </c>
      <c r="D23" s="123" t="s">
        <v>54</v>
      </c>
    </row>
  </sheetData>
  <sortState ref="B5:U21">
    <sortCondition descending="1" ref="U4"/>
  </sortState>
  <mergeCells count="3">
    <mergeCell ref="F3:I3"/>
    <mergeCell ref="K3:N3"/>
    <mergeCell ref="P3:S3"/>
  </mergeCells>
  <pageMargins left="3.937007874015748E-2" right="3.937007874015748E-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85" zoomScaleNormal="85" workbookViewId="0">
      <selection activeCell="E2" sqref="E2"/>
    </sheetView>
  </sheetViews>
  <sheetFormatPr defaultRowHeight="18.5"/>
  <cols>
    <col min="1" max="1" width="3.54296875" customWidth="1"/>
    <col min="2" max="2" width="5.26953125" customWidth="1"/>
    <col min="3" max="3" width="4.81640625" customWidth="1"/>
    <col min="4" max="4" width="19.1796875" style="19" customWidth="1"/>
    <col min="5" max="5" width="11.54296875" customWidth="1"/>
    <col min="6" max="6" width="6.7265625" customWidth="1"/>
    <col min="7" max="7" width="6.453125" customWidth="1"/>
    <col min="8" max="8" width="8.26953125" style="10" customWidth="1"/>
    <col min="9" max="9" width="6.6328125" customWidth="1"/>
    <col min="10" max="10" width="6.1796875" customWidth="1"/>
    <col min="11" max="11" width="7.81640625" style="10" customWidth="1"/>
    <col min="12" max="12" width="6.453125" customWidth="1"/>
    <col min="13" max="13" width="6.6328125" customWidth="1"/>
    <col min="14" max="14" width="6.90625" style="10" customWidth="1"/>
    <col min="15" max="15" width="9.7265625" style="17" customWidth="1"/>
  </cols>
  <sheetData>
    <row r="1" spans="1:15" ht="21">
      <c r="B1" s="60" t="s">
        <v>28</v>
      </c>
      <c r="G1" s="21" t="s">
        <v>26</v>
      </c>
    </row>
    <row r="2" spans="1:15" ht="21">
      <c r="D2" s="22" t="s">
        <v>55</v>
      </c>
      <c r="G2" s="22" t="s">
        <v>27</v>
      </c>
    </row>
    <row r="3" spans="1:15" ht="21.5" thickBot="1">
      <c r="D3" s="22"/>
      <c r="G3" s="22"/>
    </row>
    <row r="4" spans="1:15" s="19" customFormat="1" ht="19.5" thickTop="1" thickBot="1">
      <c r="C4" s="34"/>
      <c r="D4" s="20"/>
      <c r="E4" s="35"/>
      <c r="F4" s="78" t="s">
        <v>25</v>
      </c>
      <c r="G4" s="78"/>
      <c r="H4" s="78"/>
      <c r="I4" s="78" t="s">
        <v>13</v>
      </c>
      <c r="J4" s="78"/>
      <c r="K4" s="78"/>
      <c r="L4" s="78" t="s">
        <v>14</v>
      </c>
      <c r="M4" s="78"/>
      <c r="N4" s="79"/>
      <c r="O4" s="18"/>
    </row>
    <row r="5" spans="1:15" ht="19.5" thickTop="1" thickBot="1">
      <c r="A5" s="37"/>
      <c r="B5" s="38" t="s">
        <v>21</v>
      </c>
      <c r="C5" s="8" t="s">
        <v>22</v>
      </c>
      <c r="D5" s="28" t="s">
        <v>0</v>
      </c>
      <c r="E5" s="28" t="s">
        <v>1</v>
      </c>
      <c r="F5" s="29">
        <v>1</v>
      </c>
      <c r="G5" s="30">
        <v>2</v>
      </c>
      <c r="H5" s="11" t="s">
        <v>2</v>
      </c>
      <c r="I5" s="31">
        <v>1</v>
      </c>
      <c r="J5" s="30">
        <v>2</v>
      </c>
      <c r="K5" s="11" t="s">
        <v>2</v>
      </c>
      <c r="L5" s="31">
        <v>1</v>
      </c>
      <c r="M5" s="30">
        <v>2</v>
      </c>
      <c r="N5" s="14" t="s">
        <v>2</v>
      </c>
      <c r="O5" s="9" t="s">
        <v>3</v>
      </c>
    </row>
    <row r="6" spans="1:15" ht="21">
      <c r="A6" s="32">
        <v>1</v>
      </c>
      <c r="B6" s="45">
        <v>2</v>
      </c>
      <c r="C6" s="45">
        <v>36</v>
      </c>
      <c r="D6" s="61" t="s">
        <v>15</v>
      </c>
      <c r="E6" s="68" t="s">
        <v>30</v>
      </c>
      <c r="F6" s="6">
        <v>104</v>
      </c>
      <c r="G6" s="4">
        <v>104.9</v>
      </c>
      <c r="H6" s="12">
        <f>SUM(F6:G6)</f>
        <v>208.9</v>
      </c>
      <c r="I6" s="5">
        <v>105.7</v>
      </c>
      <c r="J6" s="4">
        <v>105.9</v>
      </c>
      <c r="K6" s="12">
        <f>SUM(I6:J6)</f>
        <v>211.60000000000002</v>
      </c>
      <c r="L6" s="5">
        <v>102.7</v>
      </c>
      <c r="M6" s="4">
        <v>102.2</v>
      </c>
      <c r="N6" s="15">
        <f>SUM(L6:M6)</f>
        <v>204.9</v>
      </c>
      <c r="O6" s="142">
        <f>SUM(H6+K6+N6)</f>
        <v>625.4</v>
      </c>
    </row>
    <row r="7" spans="1:15" ht="21">
      <c r="A7" s="33">
        <v>2</v>
      </c>
      <c r="B7" s="42">
        <v>4</v>
      </c>
      <c r="C7" s="42">
        <v>28</v>
      </c>
      <c r="D7" s="62" t="s">
        <v>41</v>
      </c>
      <c r="E7" s="69" t="s">
        <v>30</v>
      </c>
      <c r="F7" s="7">
        <v>99.9</v>
      </c>
      <c r="G7" s="2">
        <v>104.2</v>
      </c>
      <c r="H7" s="13">
        <f>SUM(F7:G7)</f>
        <v>204.10000000000002</v>
      </c>
      <c r="I7" s="3">
        <v>106.2</v>
      </c>
      <c r="J7" s="2">
        <v>106</v>
      </c>
      <c r="K7" s="13">
        <f>SUM(I7:J7)</f>
        <v>212.2</v>
      </c>
      <c r="L7" s="3">
        <v>104.4</v>
      </c>
      <c r="M7" s="2">
        <v>102.2</v>
      </c>
      <c r="N7" s="16">
        <f>SUM(L7:M7)</f>
        <v>206.60000000000002</v>
      </c>
      <c r="O7" s="143">
        <f>SUM(H7+K7+N7)</f>
        <v>622.90000000000009</v>
      </c>
    </row>
    <row r="8" spans="1:15" ht="21">
      <c r="A8" s="33">
        <v>3</v>
      </c>
      <c r="B8" s="42">
        <v>6</v>
      </c>
      <c r="C8" s="42">
        <v>18</v>
      </c>
      <c r="D8" s="63" t="s">
        <v>19</v>
      </c>
      <c r="E8" s="70" t="s">
        <v>42</v>
      </c>
      <c r="F8" s="7">
        <v>104</v>
      </c>
      <c r="G8" s="2">
        <v>102.7</v>
      </c>
      <c r="H8" s="12">
        <f>SUM(F8:G8)</f>
        <v>206.7</v>
      </c>
      <c r="I8" s="3">
        <v>104.7</v>
      </c>
      <c r="J8" s="2">
        <v>104.3</v>
      </c>
      <c r="K8" s="12">
        <f>SUM(I8:J8)</f>
        <v>209</v>
      </c>
      <c r="L8" s="3">
        <v>102.7</v>
      </c>
      <c r="M8" s="2">
        <v>102.4</v>
      </c>
      <c r="N8" s="15">
        <f>SUM(L8:M8)</f>
        <v>205.10000000000002</v>
      </c>
      <c r="O8" s="142">
        <f>SUM(H8+K8+N8)</f>
        <v>620.79999999999995</v>
      </c>
    </row>
    <row r="9" spans="1:15" ht="21">
      <c r="A9" s="32">
        <v>4</v>
      </c>
      <c r="B9" s="42">
        <v>9</v>
      </c>
      <c r="C9" s="42">
        <v>7</v>
      </c>
      <c r="D9" s="62" t="s">
        <v>49</v>
      </c>
      <c r="E9" s="69" t="s">
        <v>30</v>
      </c>
      <c r="F9" s="7">
        <v>102</v>
      </c>
      <c r="G9" s="2">
        <v>103.9</v>
      </c>
      <c r="H9" s="13">
        <f>SUM(F9:G9)</f>
        <v>205.9</v>
      </c>
      <c r="I9" s="3">
        <v>106</v>
      </c>
      <c r="J9" s="2">
        <v>105.4</v>
      </c>
      <c r="K9" s="13">
        <f>SUM(I9:J9)</f>
        <v>211.4</v>
      </c>
      <c r="L9" s="3">
        <v>100.8</v>
      </c>
      <c r="M9" s="2">
        <v>101.6</v>
      </c>
      <c r="N9" s="16">
        <f>SUM(L9:M9)</f>
        <v>202.39999999999998</v>
      </c>
      <c r="O9" s="143">
        <f>SUM(H9+K9+N9)</f>
        <v>619.70000000000005</v>
      </c>
    </row>
    <row r="10" spans="1:15" ht="21">
      <c r="A10" s="33">
        <v>5</v>
      </c>
      <c r="B10" s="42">
        <v>8</v>
      </c>
      <c r="C10" s="42">
        <v>6</v>
      </c>
      <c r="D10" s="62" t="s">
        <v>17</v>
      </c>
      <c r="E10" s="69" t="s">
        <v>43</v>
      </c>
      <c r="F10" s="7">
        <v>102.3</v>
      </c>
      <c r="G10" s="2">
        <v>102.9</v>
      </c>
      <c r="H10" s="13">
        <f>SUM(F10:G10)</f>
        <v>205.2</v>
      </c>
      <c r="I10" s="3">
        <v>105.7</v>
      </c>
      <c r="J10" s="2">
        <v>106.2</v>
      </c>
      <c r="K10" s="13">
        <f>SUM(I10:J10)</f>
        <v>211.9</v>
      </c>
      <c r="L10" s="3">
        <v>100.5</v>
      </c>
      <c r="M10" s="2">
        <v>100.9</v>
      </c>
      <c r="N10" s="16">
        <f>SUM(L10:M10)</f>
        <v>201.4</v>
      </c>
      <c r="O10" s="143">
        <f>SUM(H10+K10+N10)</f>
        <v>618.5</v>
      </c>
    </row>
    <row r="11" spans="1:15" ht="21">
      <c r="A11" s="33">
        <v>6</v>
      </c>
      <c r="B11" s="42">
        <v>7</v>
      </c>
      <c r="C11" s="42">
        <v>13</v>
      </c>
      <c r="D11" s="62" t="s">
        <v>44</v>
      </c>
      <c r="E11" s="69" t="s">
        <v>30</v>
      </c>
      <c r="F11" s="7">
        <v>103</v>
      </c>
      <c r="G11" s="2">
        <v>100.5</v>
      </c>
      <c r="H11" s="12">
        <f>SUM(F11:G11)</f>
        <v>203.5</v>
      </c>
      <c r="I11" s="3">
        <v>104.2</v>
      </c>
      <c r="J11" s="2">
        <v>103.9</v>
      </c>
      <c r="K11" s="12">
        <f>SUM(I11:J11)</f>
        <v>208.10000000000002</v>
      </c>
      <c r="L11" s="3">
        <v>100.2</v>
      </c>
      <c r="M11" s="2">
        <v>100.4</v>
      </c>
      <c r="N11" s="15">
        <f>SUM(L11:M11)</f>
        <v>200.60000000000002</v>
      </c>
      <c r="O11" s="142">
        <f>SUM(H11+K11+N11)</f>
        <v>612.20000000000005</v>
      </c>
    </row>
    <row r="12" spans="1:15" ht="21">
      <c r="A12" s="33">
        <v>7</v>
      </c>
      <c r="B12" s="42">
        <v>12</v>
      </c>
      <c r="C12" s="42">
        <v>21</v>
      </c>
      <c r="D12" s="62" t="s">
        <v>48</v>
      </c>
      <c r="E12" s="69" t="s">
        <v>30</v>
      </c>
      <c r="F12" s="7">
        <v>101.8</v>
      </c>
      <c r="G12" s="2">
        <v>101.8</v>
      </c>
      <c r="H12" s="13">
        <f>SUM(F12:G12)</f>
        <v>203.6</v>
      </c>
      <c r="I12" s="3">
        <v>104.3</v>
      </c>
      <c r="J12" s="2">
        <v>102</v>
      </c>
      <c r="K12" s="13">
        <f>SUM(I12:J12)</f>
        <v>206.3</v>
      </c>
      <c r="L12" s="3">
        <v>99.2</v>
      </c>
      <c r="M12" s="2">
        <v>102.7</v>
      </c>
      <c r="N12" s="16">
        <f>SUM(L12:M12)</f>
        <v>201.9</v>
      </c>
      <c r="O12" s="143">
        <f>SUM(H12+K12+N12)</f>
        <v>611.79999999999995</v>
      </c>
    </row>
    <row r="13" spans="1:15" ht="21">
      <c r="A13" s="32">
        <v>8</v>
      </c>
      <c r="B13" s="46">
        <v>5</v>
      </c>
      <c r="C13" s="46">
        <v>34</v>
      </c>
      <c r="D13" s="64" t="s">
        <v>18</v>
      </c>
      <c r="E13" s="71" t="s">
        <v>29</v>
      </c>
      <c r="F13" s="7">
        <v>102.7</v>
      </c>
      <c r="G13" s="2">
        <v>103.6</v>
      </c>
      <c r="H13" s="13">
        <f>SUM(F13:G13)</f>
        <v>206.3</v>
      </c>
      <c r="I13" s="3">
        <v>105.2</v>
      </c>
      <c r="J13" s="2">
        <v>106.6</v>
      </c>
      <c r="K13" s="13">
        <f>SUM(I13:J13)</f>
        <v>211.8</v>
      </c>
      <c r="L13" s="3">
        <v>98.5</v>
      </c>
      <c r="M13" s="2">
        <v>91.5</v>
      </c>
      <c r="N13" s="16">
        <f>SUM(L13:M13)</f>
        <v>190</v>
      </c>
      <c r="O13" s="143">
        <f>SUM(H13+K13+N13)</f>
        <v>608.1</v>
      </c>
    </row>
    <row r="14" spans="1:15" ht="21">
      <c r="A14" s="50">
        <v>9</v>
      </c>
      <c r="B14" s="47">
        <v>1</v>
      </c>
      <c r="C14" s="47">
        <v>5</v>
      </c>
      <c r="D14" s="65" t="s">
        <v>16</v>
      </c>
      <c r="E14" s="72" t="s">
        <v>30</v>
      </c>
      <c r="F14" s="7">
        <v>98.9</v>
      </c>
      <c r="G14" s="2">
        <v>99</v>
      </c>
      <c r="H14" s="12">
        <f>SUM(F14:G14)</f>
        <v>197.9</v>
      </c>
      <c r="I14" s="3">
        <v>104.1</v>
      </c>
      <c r="J14" s="2">
        <v>103.6</v>
      </c>
      <c r="K14" s="12">
        <f>SUM(I14:J14)</f>
        <v>207.7</v>
      </c>
      <c r="L14" s="3">
        <v>98.5</v>
      </c>
      <c r="M14" s="2">
        <v>102.2</v>
      </c>
      <c r="N14" s="15">
        <f>SUM(L14:M14)</f>
        <v>200.7</v>
      </c>
      <c r="O14" s="142">
        <f>SUM(H14+K14+N14)</f>
        <v>606.29999999999995</v>
      </c>
    </row>
    <row r="15" spans="1:15" ht="29">
      <c r="A15" s="33">
        <v>10</v>
      </c>
      <c r="B15" s="49">
        <v>11</v>
      </c>
      <c r="C15" s="49">
        <v>11</v>
      </c>
      <c r="D15" s="66" t="s">
        <v>46</v>
      </c>
      <c r="E15" s="73" t="s">
        <v>30</v>
      </c>
      <c r="F15" s="51">
        <v>103.9</v>
      </c>
      <c r="G15" s="52">
        <v>100.1</v>
      </c>
      <c r="H15" s="53">
        <f>SUM(F15:G15)</f>
        <v>204</v>
      </c>
      <c r="I15" s="54">
        <v>102</v>
      </c>
      <c r="J15" s="52">
        <v>102.3</v>
      </c>
      <c r="K15" s="53">
        <f>SUM(I15:J15)</f>
        <v>204.3</v>
      </c>
      <c r="L15" s="54">
        <v>95.9</v>
      </c>
      <c r="M15" s="52">
        <v>98.9</v>
      </c>
      <c r="N15" s="84">
        <f>SUM(L15:M15)</f>
        <v>194.8</v>
      </c>
      <c r="O15" s="144">
        <f>SUM(H15+K15+N15)</f>
        <v>603.1</v>
      </c>
    </row>
    <row r="16" spans="1:15" ht="21">
      <c r="A16" s="32">
        <v>11</v>
      </c>
      <c r="B16" s="47">
        <v>3</v>
      </c>
      <c r="C16" s="47">
        <v>27</v>
      </c>
      <c r="D16" s="65" t="s">
        <v>45</v>
      </c>
      <c r="E16" s="72" t="s">
        <v>29</v>
      </c>
      <c r="F16" s="7">
        <v>102.9</v>
      </c>
      <c r="G16" s="2">
        <v>102.5</v>
      </c>
      <c r="H16" s="12">
        <f>SUM(F16:G16)</f>
        <v>205.4</v>
      </c>
      <c r="I16" s="3">
        <v>102.4</v>
      </c>
      <c r="J16" s="2">
        <v>103.6</v>
      </c>
      <c r="K16" s="12">
        <f>SUM(I16:J16)</f>
        <v>206</v>
      </c>
      <c r="L16" s="3">
        <v>85.4</v>
      </c>
      <c r="M16" s="2">
        <v>99.4</v>
      </c>
      <c r="N16" s="15">
        <f>SUM(L16:M16)</f>
        <v>184.8</v>
      </c>
      <c r="O16" s="142">
        <f>SUM(H16+K16+N16)</f>
        <v>596.20000000000005</v>
      </c>
    </row>
    <row r="17" spans="1:15" ht="21.5" thickBot="1">
      <c r="A17" s="59">
        <v>12</v>
      </c>
      <c r="B17" s="48">
        <v>13</v>
      </c>
      <c r="C17" s="48">
        <v>23</v>
      </c>
      <c r="D17" s="67" t="s">
        <v>47</v>
      </c>
      <c r="E17" s="74" t="s">
        <v>30</v>
      </c>
      <c r="F17" s="56">
        <v>98.1</v>
      </c>
      <c r="G17" s="57">
        <v>100.3</v>
      </c>
      <c r="H17" s="44">
        <f>SUM(F17:G17)</f>
        <v>198.39999999999998</v>
      </c>
      <c r="I17" s="58">
        <v>103.9</v>
      </c>
      <c r="J17" s="57">
        <v>105.2</v>
      </c>
      <c r="K17" s="44">
        <f>SUM(I17:J17)</f>
        <v>209.10000000000002</v>
      </c>
      <c r="L17" s="58">
        <v>90.7</v>
      </c>
      <c r="M17" s="57">
        <v>92.7</v>
      </c>
      <c r="N17" s="43">
        <f>SUM(L17:M17)</f>
        <v>183.4</v>
      </c>
      <c r="O17" s="145">
        <f>SUM(H17+K17+N17)</f>
        <v>590.9</v>
      </c>
    </row>
    <row r="18" spans="1:15" ht="19" thickTop="1"/>
  </sheetData>
  <sortState ref="B6:O17">
    <sortCondition descending="1" ref="O5"/>
  </sortState>
  <mergeCells count="3">
    <mergeCell ref="F4:H4"/>
    <mergeCell ref="I4:K4"/>
    <mergeCell ref="L4:N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I3" sqref="I3"/>
    </sheetView>
  </sheetViews>
  <sheetFormatPr defaultRowHeight="14.5"/>
  <cols>
    <col min="2" max="2" width="10.26953125" customWidth="1"/>
    <col min="3" max="3" width="16.453125" customWidth="1"/>
    <col min="4" max="4" width="11.6328125" customWidth="1"/>
    <col min="5" max="5" width="13.08984375" customWidth="1"/>
    <col min="6" max="6" width="12.90625" customWidth="1"/>
    <col min="7" max="7" width="14" customWidth="1"/>
    <col min="8" max="8" width="13.26953125" customWidth="1"/>
    <col min="9" max="9" width="12.90625" customWidth="1"/>
    <col min="10" max="10" width="14" customWidth="1"/>
  </cols>
  <sheetData>
    <row r="1" spans="1:10" ht="15" thickBot="1"/>
    <row r="2" spans="1:10" ht="16.5" thickTop="1" thickBot="1">
      <c r="A2" s="36" t="s">
        <v>21</v>
      </c>
      <c r="B2" s="8" t="s">
        <v>22</v>
      </c>
      <c r="C2" s="11" t="s">
        <v>0</v>
      </c>
      <c r="D2" s="40" t="s">
        <v>1</v>
      </c>
      <c r="E2" s="23">
        <v>1</v>
      </c>
      <c r="F2" s="24">
        <v>2</v>
      </c>
      <c r="G2" s="25">
        <v>3</v>
      </c>
      <c r="H2" s="24">
        <v>4</v>
      </c>
      <c r="I2" s="24">
        <v>5</v>
      </c>
      <c r="J2" s="25">
        <v>6</v>
      </c>
    </row>
    <row r="3" spans="1:10" ht="31" customHeight="1" thickTop="1">
      <c r="A3" s="133">
        <v>1</v>
      </c>
      <c r="B3" s="133">
        <v>5</v>
      </c>
      <c r="C3" s="134" t="s">
        <v>16</v>
      </c>
      <c r="D3" s="135" t="s">
        <v>30</v>
      </c>
      <c r="E3" s="83"/>
      <c r="F3" s="83"/>
      <c r="G3" s="83"/>
      <c r="H3" s="83"/>
      <c r="I3" s="83"/>
      <c r="J3" s="83"/>
    </row>
    <row r="4" spans="1:10" ht="31" customHeight="1">
      <c r="A4" s="130">
        <v>2</v>
      </c>
      <c r="B4" s="130">
        <v>36</v>
      </c>
      <c r="C4" s="126" t="s">
        <v>15</v>
      </c>
      <c r="D4" s="136" t="s">
        <v>30</v>
      </c>
      <c r="E4" s="51"/>
      <c r="F4" s="52"/>
      <c r="G4" s="86"/>
      <c r="H4" s="52"/>
      <c r="I4" s="52"/>
      <c r="J4" s="86"/>
    </row>
    <row r="5" spans="1:10" ht="31" customHeight="1">
      <c r="A5" s="130">
        <v>3</v>
      </c>
      <c r="B5" s="130">
        <v>27</v>
      </c>
      <c r="C5" s="126" t="s">
        <v>45</v>
      </c>
      <c r="D5" s="136" t="s">
        <v>29</v>
      </c>
      <c r="E5" s="51"/>
      <c r="F5" s="52"/>
      <c r="G5" s="86"/>
      <c r="H5" s="52"/>
      <c r="I5" s="52"/>
      <c r="J5" s="86"/>
    </row>
    <row r="6" spans="1:10" ht="31" customHeight="1">
      <c r="A6" s="130">
        <v>4</v>
      </c>
      <c r="B6" s="130">
        <v>28</v>
      </c>
      <c r="C6" s="126" t="s">
        <v>41</v>
      </c>
      <c r="D6" s="136" t="s">
        <v>30</v>
      </c>
      <c r="E6" s="51"/>
      <c r="F6" s="52"/>
      <c r="G6" s="86"/>
      <c r="H6" s="52"/>
      <c r="I6" s="52"/>
      <c r="J6" s="86"/>
    </row>
    <row r="7" spans="1:10" ht="31" customHeight="1">
      <c r="A7" s="130">
        <v>5</v>
      </c>
      <c r="B7" s="130">
        <v>34</v>
      </c>
      <c r="C7" s="126" t="s">
        <v>18</v>
      </c>
      <c r="D7" s="136" t="s">
        <v>29</v>
      </c>
      <c r="E7" s="51"/>
      <c r="F7" s="52"/>
      <c r="G7" s="86"/>
      <c r="H7" s="52"/>
      <c r="I7" s="52"/>
      <c r="J7" s="86"/>
    </row>
    <row r="8" spans="1:10" ht="31" customHeight="1">
      <c r="A8" s="130">
        <v>6</v>
      </c>
      <c r="B8" s="130">
        <v>18</v>
      </c>
      <c r="C8" s="99" t="s">
        <v>19</v>
      </c>
      <c r="D8" s="137" t="s">
        <v>42</v>
      </c>
      <c r="E8" s="51"/>
      <c r="F8" s="52"/>
      <c r="G8" s="86"/>
      <c r="H8" s="52"/>
      <c r="I8" s="52"/>
      <c r="J8" s="86"/>
    </row>
    <row r="9" spans="1:10" ht="31" customHeight="1">
      <c r="A9" s="130">
        <v>7</v>
      </c>
      <c r="B9" s="130">
        <v>13</v>
      </c>
      <c r="C9" s="126" t="s">
        <v>44</v>
      </c>
      <c r="D9" s="136" t="s">
        <v>30</v>
      </c>
      <c r="E9" s="51"/>
      <c r="F9" s="52"/>
      <c r="G9" s="86"/>
      <c r="H9" s="52"/>
      <c r="I9" s="52"/>
      <c r="J9" s="86"/>
    </row>
    <row r="10" spans="1:10" ht="31" customHeight="1">
      <c r="A10" s="138">
        <v>8</v>
      </c>
      <c r="B10" s="138">
        <v>6</v>
      </c>
      <c r="C10" s="139" t="s">
        <v>17</v>
      </c>
      <c r="D10" s="139" t="s">
        <v>43</v>
      </c>
      <c r="E10" s="51"/>
      <c r="F10" s="52"/>
      <c r="G10" s="86"/>
      <c r="H10" s="52"/>
      <c r="I10" s="52"/>
      <c r="J10" s="86"/>
    </row>
    <row r="11" spans="1:10" ht="30" customHeight="1">
      <c r="A11" s="130">
        <v>9</v>
      </c>
      <c r="B11" s="130">
        <v>7</v>
      </c>
      <c r="C11" s="132" t="s">
        <v>49</v>
      </c>
      <c r="D11" s="132" t="s">
        <v>30</v>
      </c>
      <c r="E11" s="51"/>
      <c r="F11" s="52"/>
      <c r="G11" s="86"/>
      <c r="H11" s="52"/>
      <c r="I11" s="52"/>
      <c r="J11" s="86"/>
    </row>
    <row r="12" spans="1:10" ht="30" customHeight="1">
      <c r="A12" s="130">
        <v>11</v>
      </c>
      <c r="B12" s="130">
        <v>11</v>
      </c>
      <c r="C12" s="131" t="s">
        <v>46</v>
      </c>
      <c r="D12" s="132" t="s">
        <v>30</v>
      </c>
      <c r="E12" s="7"/>
      <c r="F12" s="2"/>
      <c r="G12" s="127"/>
      <c r="H12" s="2"/>
      <c r="I12" s="2"/>
      <c r="J12" s="127"/>
    </row>
    <row r="13" spans="1:10" ht="30" customHeight="1">
      <c r="A13" s="130">
        <v>12</v>
      </c>
      <c r="B13" s="130">
        <v>21</v>
      </c>
      <c r="C13" s="132" t="s">
        <v>48</v>
      </c>
      <c r="D13" s="132" t="s">
        <v>30</v>
      </c>
      <c r="E13" s="7"/>
      <c r="F13" s="2"/>
      <c r="G13" s="127"/>
      <c r="H13" s="2"/>
      <c r="I13" s="2"/>
      <c r="J13" s="127"/>
    </row>
    <row r="14" spans="1:10" ht="30" customHeight="1" thickBot="1">
      <c r="A14" s="140">
        <v>13</v>
      </c>
      <c r="B14" s="140">
        <v>23</v>
      </c>
      <c r="C14" s="141" t="s">
        <v>47</v>
      </c>
      <c r="D14" s="141" t="s">
        <v>30</v>
      </c>
      <c r="E14" s="129"/>
      <c r="F14" s="57"/>
      <c r="G14" s="128"/>
      <c r="H14" s="57"/>
      <c r="I14" s="57"/>
      <c r="J14" s="128"/>
    </row>
    <row r="15" spans="1:10" ht="15" thickTop="1"/>
  </sheetData>
  <sortState ref="A3:C21">
    <sortCondition descending="1" ref="A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topLeftCell="A16" zoomScaleNormal="100" workbookViewId="0">
      <selection activeCell="B4" sqref="B4"/>
    </sheetView>
  </sheetViews>
  <sheetFormatPr defaultRowHeight="14.5"/>
  <cols>
    <col min="1" max="1" width="5.6328125" style="118" customWidth="1"/>
    <col min="2" max="2" width="27" style="41" customWidth="1"/>
    <col min="3" max="3" width="23.26953125" customWidth="1"/>
    <col min="4" max="4" width="7.90625" customWidth="1"/>
    <col min="5" max="5" width="7.6328125" customWidth="1"/>
    <col min="6" max="6" width="8.08984375" customWidth="1"/>
    <col min="7" max="7" width="8" customWidth="1"/>
    <col min="8" max="9" width="7.81640625" customWidth="1"/>
    <col min="10" max="10" width="8" customWidth="1"/>
    <col min="11" max="11" width="8.26953125" customWidth="1"/>
    <col min="12" max="12" width="7.36328125" customWidth="1"/>
  </cols>
  <sheetData>
    <row r="1" spans="1:3" ht="15" thickBot="1"/>
    <row r="2" spans="1:3" ht="15.5" thickTop="1" thickBot="1">
      <c r="A2" s="119"/>
      <c r="B2" s="113" t="s">
        <v>50</v>
      </c>
      <c r="C2" s="38" t="s">
        <v>51</v>
      </c>
    </row>
    <row r="3" spans="1:3" ht="30" customHeight="1" thickBot="1">
      <c r="A3" s="120">
        <v>1</v>
      </c>
      <c r="B3" s="114"/>
      <c r="C3" s="115"/>
    </row>
    <row r="4" spans="1:3" ht="30" customHeight="1" thickBot="1">
      <c r="A4" s="120">
        <v>2</v>
      </c>
      <c r="B4" s="114"/>
      <c r="C4" s="115"/>
    </row>
    <row r="5" spans="1:3" ht="30" customHeight="1" thickBot="1">
      <c r="A5" s="120">
        <v>3</v>
      </c>
      <c r="B5" s="114"/>
      <c r="C5" s="115"/>
    </row>
    <row r="6" spans="1:3" ht="30" customHeight="1" thickBot="1">
      <c r="A6" s="120">
        <v>4</v>
      </c>
      <c r="B6" s="114"/>
      <c r="C6" s="115"/>
    </row>
    <row r="7" spans="1:3" ht="30" customHeight="1" thickBot="1">
      <c r="A7" s="120">
        <v>5</v>
      </c>
      <c r="B7" s="114"/>
      <c r="C7" s="115"/>
    </row>
    <row r="8" spans="1:3" ht="30" customHeight="1" thickBot="1">
      <c r="A8" s="120">
        <v>6</v>
      </c>
      <c r="B8" s="114"/>
      <c r="C8" s="115"/>
    </row>
    <row r="9" spans="1:3" ht="30" customHeight="1" thickBot="1">
      <c r="A9" s="120">
        <v>7</v>
      </c>
      <c r="B9" s="114"/>
      <c r="C9" s="115"/>
    </row>
    <row r="10" spans="1:3" ht="30" customHeight="1" thickBot="1">
      <c r="A10" s="120">
        <v>8</v>
      </c>
      <c r="B10" s="114"/>
      <c r="C10" s="115"/>
    </row>
    <row r="11" spans="1:3" ht="30" customHeight="1" thickBot="1">
      <c r="A11" s="120">
        <v>9</v>
      </c>
      <c r="B11" s="114"/>
      <c r="C11" s="115"/>
    </row>
    <row r="12" spans="1:3" ht="30" customHeight="1" thickBot="1">
      <c r="A12" s="120">
        <v>10</v>
      </c>
      <c r="B12" s="114"/>
      <c r="C12" s="115"/>
    </row>
    <row r="13" spans="1:3" ht="30" customHeight="1" thickBot="1">
      <c r="A13" s="120">
        <v>11</v>
      </c>
      <c r="B13" s="114"/>
      <c r="C13" s="115"/>
    </row>
    <row r="14" spans="1:3" ht="30" customHeight="1" thickBot="1">
      <c r="A14" s="120">
        <v>12</v>
      </c>
      <c r="B14" s="114"/>
      <c r="C14" s="115"/>
    </row>
    <row r="15" spans="1:3" ht="30" customHeight="1" thickBot="1">
      <c r="A15" s="120">
        <v>13</v>
      </c>
      <c r="B15" s="114"/>
      <c r="C15" s="115"/>
    </row>
    <row r="16" spans="1:3" ht="30" customHeight="1" thickBot="1">
      <c r="A16" s="120">
        <v>14</v>
      </c>
      <c r="B16" s="114"/>
      <c r="C16" s="115"/>
    </row>
    <row r="17" spans="1:3" ht="30" customHeight="1" thickBot="1">
      <c r="A17" s="121">
        <v>15</v>
      </c>
      <c r="B17" s="116"/>
      <c r="C17" s="117"/>
    </row>
    <row r="18" spans="1:3" ht="15" thickTop="1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MEN</vt:lpstr>
      <vt:lpstr>WOMAN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2016-11-12T17:40:08Z</dcterms:modified>
</cp:coreProperties>
</file>