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366" windowWidth="9720" windowHeight="7700" activeTab="1"/>
  </bookViews>
  <sheets>
    <sheet name="B-1" sheetId="1" r:id="rId1"/>
    <sheet name="B-2" sheetId="2" r:id="rId2"/>
    <sheet name="Arkusz1" sheetId="3" state="hidden" r:id="rId3"/>
    <sheet name="B-3" sheetId="4" r:id="rId4"/>
  </sheets>
  <definedNames/>
  <calcPr fullCalcOnLoad="1"/>
</workbook>
</file>

<file path=xl/sharedStrings.xml><?xml version="1.0" encoding="utf-8"?>
<sst xmlns="http://schemas.openxmlformats.org/spreadsheetml/2006/main" count="153" uniqueCount="78">
  <si>
    <t>L.p.</t>
  </si>
  <si>
    <t>1.</t>
  </si>
  <si>
    <t>2.</t>
  </si>
  <si>
    <t>3.</t>
  </si>
  <si>
    <t>4.</t>
  </si>
  <si>
    <t>5.</t>
  </si>
  <si>
    <t>6.</t>
  </si>
  <si>
    <t>Nazwisko i imię</t>
  </si>
  <si>
    <t>TOR</t>
  </si>
  <si>
    <t>I</t>
  </si>
  <si>
    <t>II</t>
  </si>
  <si>
    <t>III</t>
  </si>
  <si>
    <t>IV</t>
  </si>
  <si>
    <t>Wynik</t>
  </si>
  <si>
    <t>Klub</t>
  </si>
  <si>
    <t>NAZWISKO I IMIĘ</t>
  </si>
  <si>
    <t>KLUB</t>
  </si>
  <si>
    <t>KAT. MĘŻCZYZN B-2</t>
  </si>
  <si>
    <t>KAT. MĘŻCZYZN B-3</t>
  </si>
  <si>
    <r>
      <t xml:space="preserve">PRAŻMOWSKI </t>
    </r>
    <r>
      <rPr>
        <b/>
        <sz val="28"/>
        <rFont val="Sylfaen"/>
        <family val="1"/>
      </rPr>
      <t>KRZYSZTOF</t>
    </r>
  </si>
  <si>
    <t xml:space="preserve">Ogólnopolski Turniej ONiS                                                                           w Kręglarstwie Klasycznym                                                                     Poznań, Czarna Kula, 4-6.08.2016                                                         </t>
  </si>
  <si>
    <t>Sędzia główny:  Bronisław Bednarek</t>
  </si>
  <si>
    <t xml:space="preserve"> "9"</t>
  </si>
  <si>
    <t>"8"</t>
  </si>
  <si>
    <t>X</t>
  </si>
  <si>
    <t>Warmia i Mazury OLSZTYN</t>
  </si>
  <si>
    <t xml:space="preserve">Ogólnopolski Turniej ONiS                                                                                 w Kręglarstwie Klasycznym                                                                             Poznań, Czarna Kula, 4-6.08.2016                                                         </t>
  </si>
  <si>
    <t>CHABERSKI Rafał</t>
  </si>
  <si>
    <t>WALCZAK Zbigniew</t>
  </si>
  <si>
    <t>Łuczniczka BYDGOSZCZ</t>
  </si>
  <si>
    <t>Suma</t>
  </si>
  <si>
    <t>KAT.  MĘŻCZYZN B - 1</t>
  </si>
  <si>
    <t>MATUSIEWICZ Kazimierz</t>
  </si>
  <si>
    <t>Atut NYSA</t>
  </si>
  <si>
    <t>STEFAŃSKI Paweł</t>
  </si>
  <si>
    <t>Tęcza Poznań</t>
  </si>
  <si>
    <t>KONTRYMOWICZ Mieczysław</t>
  </si>
  <si>
    <t>JARZĄB Daniel</t>
  </si>
  <si>
    <t>Tęcza POZNAŃ</t>
  </si>
  <si>
    <t>Omega - ŁÓDŹ</t>
  </si>
  <si>
    <t>PILIPCZUK Daniel</t>
  </si>
  <si>
    <t>KLIMCZAK Mieczysław</t>
  </si>
  <si>
    <t>ĆWIKŁA Tomasz</t>
  </si>
  <si>
    <t>Morena IŁAWA</t>
  </si>
  <si>
    <t>SORDYL Albert</t>
  </si>
  <si>
    <t>Pogórze TARNÓW</t>
  </si>
  <si>
    <t>SZYMAŃSKI Władysław</t>
  </si>
  <si>
    <t>NOWACKI Jacek</t>
  </si>
  <si>
    <t>Cross OPOLE</t>
  </si>
  <si>
    <t>TARKOWSKI Krzysztof</t>
  </si>
  <si>
    <t>Hetman LUBLIN</t>
  </si>
  <si>
    <t>NASTAROWICZ Wiesław</t>
  </si>
  <si>
    <t>Omega ŁÓDŹ</t>
  </si>
  <si>
    <t>DOŁASIŃSKI Sylwester</t>
  </si>
  <si>
    <t>WOSZUK Artur</t>
  </si>
  <si>
    <t>Victoria BIAŁYSTOK</t>
  </si>
  <si>
    <t>KOLBUSZ Tadeusz</t>
  </si>
  <si>
    <t>Cross Opole</t>
  </si>
  <si>
    <t>PUCHACZ Wojciech</t>
  </si>
  <si>
    <t>Atut Nysa</t>
  </si>
  <si>
    <t xml:space="preserve">FORTKOWSKI Stanisław </t>
  </si>
  <si>
    <t>KOZYRA Mariusz</t>
  </si>
  <si>
    <t>Hetman Lublin</t>
  </si>
  <si>
    <t>RDZEŃ Bartłomiej</t>
  </si>
  <si>
    <t>Kormoran GIŻYCKO</t>
  </si>
  <si>
    <t>STANKIEWICZ Ireneusz</t>
  </si>
  <si>
    <t>Jaćwing SUWAŁKI</t>
  </si>
  <si>
    <t>MIRECKI DARIUSZ</t>
  </si>
  <si>
    <t>RADOM</t>
  </si>
  <si>
    <t xml:space="preserve">ŁAZUKA Jan </t>
  </si>
  <si>
    <t>TARKOWSKI Mirosław</t>
  </si>
  <si>
    <t>SZWEDO Marian</t>
  </si>
  <si>
    <t>WAKULIŃSKI Władysław</t>
  </si>
  <si>
    <t>GEMBSKI Mateusz</t>
  </si>
  <si>
    <t>KIELCE</t>
  </si>
  <si>
    <t xml:space="preserve">NOWAK Karol </t>
  </si>
  <si>
    <t xml:space="preserve">KAWECKI Jan </t>
  </si>
  <si>
    <t xml:space="preserve">CIS Karol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</si>
</sst>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36"/>
      <name val="Sylfaen"/>
      <family val="1"/>
    </font>
    <font>
      <b/>
      <sz val="28"/>
      <name val="Sylfaen"/>
      <family val="1"/>
    </font>
    <font>
      <b/>
      <sz val="16"/>
      <name val="Arial CE"/>
      <family val="0"/>
    </font>
    <font>
      <b/>
      <sz val="20"/>
      <name val="Arial CE"/>
      <family val="0"/>
    </font>
    <font>
      <sz val="2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36"/>
      <color indexed="10"/>
      <name val="Tahoma"/>
      <family val="2"/>
    </font>
    <font>
      <b/>
      <sz val="36"/>
      <color indexed="10"/>
      <name val="Sylfaen"/>
      <family val="1"/>
    </font>
    <font>
      <b/>
      <sz val="1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36"/>
      <color rgb="FFFF0000"/>
      <name val="Tahoma"/>
      <family val="2"/>
    </font>
    <font>
      <b/>
      <sz val="36"/>
      <color rgb="FFFF0000"/>
      <name val="Sylfaen"/>
      <family val="1"/>
    </font>
    <font>
      <b/>
      <sz val="1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57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4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="60" zoomScaleNormal="60" zoomScalePageLayoutView="0" workbookViewId="0" topLeftCell="A1">
      <selection activeCell="B5" sqref="B5"/>
    </sheetView>
  </sheetViews>
  <sheetFormatPr defaultColWidth="9.125" defaultRowHeight="12.75"/>
  <cols>
    <col min="1" max="1" width="5.25390625" style="14" customWidth="1"/>
    <col min="2" max="2" width="39.875" style="14" customWidth="1"/>
    <col min="3" max="3" width="36.50390625" style="14" customWidth="1"/>
    <col min="4" max="7" width="6.75390625" style="14" customWidth="1"/>
    <col min="8" max="8" width="9.125" style="14" customWidth="1"/>
    <col min="9" max="11" width="5.75390625" style="14" customWidth="1"/>
    <col min="12" max="16384" width="9.125" style="14" customWidth="1"/>
  </cols>
  <sheetData>
    <row r="1" spans="1:11" ht="86.25" customHeight="1">
      <c r="A1" s="44" t="s">
        <v>20</v>
      </c>
      <c r="B1" s="44"/>
      <c r="C1" s="44"/>
      <c r="D1" s="44"/>
      <c r="E1" s="44"/>
      <c r="F1" s="44"/>
      <c r="G1" s="44"/>
      <c r="H1" s="44"/>
      <c r="I1" s="45"/>
      <c r="J1" s="45"/>
      <c r="K1" s="45"/>
    </row>
    <row r="2" spans="1:11" ht="36" customHeight="1" thickBo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23" ht="27.75" customHeight="1">
      <c r="A3" s="51" t="s">
        <v>0</v>
      </c>
      <c r="B3" s="53" t="s">
        <v>7</v>
      </c>
      <c r="C3" s="53" t="s">
        <v>14</v>
      </c>
      <c r="D3" s="55" t="s">
        <v>8</v>
      </c>
      <c r="E3" s="56"/>
      <c r="F3" s="56"/>
      <c r="G3" s="57"/>
      <c r="H3" s="53" t="s">
        <v>13</v>
      </c>
      <c r="I3" s="46" t="s">
        <v>22</v>
      </c>
      <c r="J3" s="46" t="s">
        <v>24</v>
      </c>
      <c r="K3" s="49" t="s">
        <v>23</v>
      </c>
      <c r="L3" s="55" t="s">
        <v>8</v>
      </c>
      <c r="M3" s="56"/>
      <c r="N3" s="56"/>
      <c r="O3" s="57"/>
      <c r="P3" s="53" t="s">
        <v>13</v>
      </c>
      <c r="Q3" s="46" t="s">
        <v>22</v>
      </c>
      <c r="R3" s="46" t="s">
        <v>24</v>
      </c>
      <c r="S3" s="49" t="s">
        <v>23</v>
      </c>
      <c r="T3" s="53" t="s">
        <v>30</v>
      </c>
      <c r="U3" s="46" t="s">
        <v>22</v>
      </c>
      <c r="V3" s="46" t="s">
        <v>24</v>
      </c>
      <c r="W3" s="49" t="s">
        <v>23</v>
      </c>
    </row>
    <row r="4" spans="1:23" ht="14.25" thickBot="1">
      <c r="A4" s="52"/>
      <c r="B4" s="54"/>
      <c r="C4" s="54"/>
      <c r="D4" s="7" t="s">
        <v>9</v>
      </c>
      <c r="E4" s="7" t="s">
        <v>10</v>
      </c>
      <c r="F4" s="7" t="s">
        <v>11</v>
      </c>
      <c r="G4" s="7" t="s">
        <v>12</v>
      </c>
      <c r="H4" s="54"/>
      <c r="I4" s="47"/>
      <c r="J4" s="47"/>
      <c r="K4" s="50"/>
      <c r="L4" s="7" t="s">
        <v>9</v>
      </c>
      <c r="M4" s="7" t="s">
        <v>10</v>
      </c>
      <c r="N4" s="7" t="s">
        <v>11</v>
      </c>
      <c r="O4" s="7" t="s">
        <v>12</v>
      </c>
      <c r="P4" s="54"/>
      <c r="Q4" s="47"/>
      <c r="R4" s="47"/>
      <c r="S4" s="50"/>
      <c r="T4" s="54"/>
      <c r="U4" s="47"/>
      <c r="V4" s="47"/>
      <c r="W4" s="50"/>
    </row>
    <row r="5" spans="1:23" s="39" customFormat="1" ht="106.5" customHeight="1">
      <c r="A5" s="5" t="s">
        <v>1</v>
      </c>
      <c r="B5" s="37" t="s">
        <v>49</v>
      </c>
      <c r="C5" s="38" t="s">
        <v>50</v>
      </c>
      <c r="D5" s="5">
        <v>105</v>
      </c>
      <c r="E5" s="5">
        <v>135</v>
      </c>
      <c r="F5" s="5">
        <v>122</v>
      </c>
      <c r="G5" s="5">
        <v>121</v>
      </c>
      <c r="H5" s="8">
        <f aca="true" t="shared" si="0" ref="H5:H10">D5+E5+F5+G5</f>
        <v>483</v>
      </c>
      <c r="I5" s="6">
        <v>2</v>
      </c>
      <c r="J5" s="6">
        <v>5</v>
      </c>
      <c r="K5" s="6">
        <v>4</v>
      </c>
      <c r="L5" s="5">
        <v>105</v>
      </c>
      <c r="M5" s="5">
        <v>89</v>
      </c>
      <c r="N5" s="5">
        <v>135</v>
      </c>
      <c r="O5" s="5">
        <v>108</v>
      </c>
      <c r="P5" s="8">
        <f>L5+M5+N5+O5</f>
        <v>437</v>
      </c>
      <c r="Q5" s="6">
        <v>2</v>
      </c>
      <c r="R5" s="6">
        <v>19</v>
      </c>
      <c r="S5" s="6">
        <v>7</v>
      </c>
      <c r="T5" s="8">
        <f aca="true" t="shared" si="1" ref="T5:W8">H5+P5</f>
        <v>920</v>
      </c>
      <c r="U5" s="6">
        <f t="shared" si="1"/>
        <v>4</v>
      </c>
      <c r="V5" s="6">
        <f t="shared" si="1"/>
        <v>24</v>
      </c>
      <c r="W5" s="6">
        <f t="shared" si="1"/>
        <v>11</v>
      </c>
    </row>
    <row r="6" spans="1:23" s="39" customFormat="1" ht="106.5" customHeight="1">
      <c r="A6" s="1" t="s">
        <v>2</v>
      </c>
      <c r="B6" s="40" t="s">
        <v>51</v>
      </c>
      <c r="C6" s="38" t="s">
        <v>52</v>
      </c>
      <c r="D6" s="1">
        <v>108</v>
      </c>
      <c r="E6" s="1">
        <v>94</v>
      </c>
      <c r="F6" s="1">
        <v>138</v>
      </c>
      <c r="G6" s="1">
        <v>141</v>
      </c>
      <c r="H6" s="3">
        <f t="shared" si="0"/>
        <v>481</v>
      </c>
      <c r="I6" s="2">
        <v>0</v>
      </c>
      <c r="J6" s="2">
        <v>17</v>
      </c>
      <c r="K6" s="2">
        <v>4</v>
      </c>
      <c r="L6" s="1">
        <v>121</v>
      </c>
      <c r="M6" s="1">
        <v>66</v>
      </c>
      <c r="N6" s="1">
        <v>88</v>
      </c>
      <c r="O6" s="1">
        <v>105</v>
      </c>
      <c r="P6" s="3">
        <f>L6+M6+N6+O6</f>
        <v>380</v>
      </c>
      <c r="Q6" s="2">
        <v>0</v>
      </c>
      <c r="R6" s="2">
        <v>31</v>
      </c>
      <c r="S6" s="2">
        <v>0</v>
      </c>
      <c r="T6" s="8">
        <f t="shared" si="1"/>
        <v>861</v>
      </c>
      <c r="U6" s="6">
        <f t="shared" si="1"/>
        <v>0</v>
      </c>
      <c r="V6" s="6">
        <f t="shared" si="1"/>
        <v>48</v>
      </c>
      <c r="W6" s="6">
        <f t="shared" si="1"/>
        <v>4</v>
      </c>
    </row>
    <row r="7" spans="1:23" s="39" customFormat="1" ht="106.5" customHeight="1">
      <c r="A7" s="1" t="s">
        <v>3</v>
      </c>
      <c r="B7" s="40" t="s">
        <v>56</v>
      </c>
      <c r="C7" s="41" t="s">
        <v>57</v>
      </c>
      <c r="D7" s="1">
        <v>108</v>
      </c>
      <c r="E7" s="1">
        <v>147</v>
      </c>
      <c r="F7" s="1">
        <v>87</v>
      </c>
      <c r="G7" s="1">
        <v>102</v>
      </c>
      <c r="H7" s="3">
        <f t="shared" si="0"/>
        <v>444</v>
      </c>
      <c r="I7" s="2">
        <v>0</v>
      </c>
      <c r="J7" s="2">
        <v>20</v>
      </c>
      <c r="K7" s="2">
        <v>6</v>
      </c>
      <c r="L7" s="1">
        <v>57</v>
      </c>
      <c r="M7" s="1">
        <v>60</v>
      </c>
      <c r="N7" s="1">
        <v>130</v>
      </c>
      <c r="O7" s="1">
        <v>99</v>
      </c>
      <c r="P7" s="3">
        <f>L7+M7+N7+O7</f>
        <v>346</v>
      </c>
      <c r="Q7" s="2">
        <v>0</v>
      </c>
      <c r="R7" s="2">
        <v>36</v>
      </c>
      <c r="S7" s="2">
        <v>0</v>
      </c>
      <c r="T7" s="8">
        <f t="shared" si="1"/>
        <v>790</v>
      </c>
      <c r="U7" s="6">
        <f t="shared" si="1"/>
        <v>0</v>
      </c>
      <c r="V7" s="6">
        <f t="shared" si="1"/>
        <v>56</v>
      </c>
      <c r="W7" s="6">
        <f t="shared" si="1"/>
        <v>6</v>
      </c>
    </row>
    <row r="8" spans="1:23" s="39" customFormat="1" ht="106.5" customHeight="1">
      <c r="A8" s="1" t="s">
        <v>4</v>
      </c>
      <c r="B8" s="40" t="s">
        <v>53</v>
      </c>
      <c r="C8" s="41" t="s">
        <v>29</v>
      </c>
      <c r="D8" s="1">
        <v>90</v>
      </c>
      <c r="E8" s="1">
        <v>109</v>
      </c>
      <c r="F8" s="1">
        <v>98</v>
      </c>
      <c r="G8" s="1">
        <v>95</v>
      </c>
      <c r="H8" s="3">
        <f t="shared" si="0"/>
        <v>392</v>
      </c>
      <c r="I8" s="2">
        <v>0</v>
      </c>
      <c r="J8" s="2">
        <v>26</v>
      </c>
      <c r="K8" s="2">
        <v>1</v>
      </c>
      <c r="L8" s="35">
        <v>88</v>
      </c>
      <c r="M8" s="1">
        <v>124</v>
      </c>
      <c r="N8" s="1">
        <v>74</v>
      </c>
      <c r="O8" s="1">
        <v>89</v>
      </c>
      <c r="P8" s="3">
        <f>L8+M8+N8+O8</f>
        <v>375</v>
      </c>
      <c r="Q8" s="36">
        <v>0</v>
      </c>
      <c r="R8" s="36">
        <v>29</v>
      </c>
      <c r="S8" s="36">
        <v>0</v>
      </c>
      <c r="T8" s="8">
        <f t="shared" si="1"/>
        <v>767</v>
      </c>
      <c r="U8" s="6">
        <f t="shared" si="1"/>
        <v>0</v>
      </c>
      <c r="V8" s="6">
        <f t="shared" si="1"/>
        <v>55</v>
      </c>
      <c r="W8" s="6">
        <f t="shared" si="1"/>
        <v>1</v>
      </c>
    </row>
    <row r="9" spans="1:23" s="39" customFormat="1" ht="106.5" customHeight="1">
      <c r="A9" s="1" t="s">
        <v>5</v>
      </c>
      <c r="B9" s="40" t="s">
        <v>76</v>
      </c>
      <c r="C9" s="41" t="s">
        <v>45</v>
      </c>
      <c r="D9" s="1">
        <v>107</v>
      </c>
      <c r="E9" s="1">
        <v>107</v>
      </c>
      <c r="F9" s="1">
        <v>89</v>
      </c>
      <c r="G9" s="1">
        <v>74</v>
      </c>
      <c r="H9" s="3">
        <f t="shared" si="0"/>
        <v>377</v>
      </c>
      <c r="I9" s="2">
        <v>0</v>
      </c>
      <c r="J9" s="2">
        <v>22</v>
      </c>
      <c r="K9" s="2">
        <v>1</v>
      </c>
      <c r="L9" s="42"/>
      <c r="M9" s="42"/>
      <c r="N9" s="42"/>
      <c r="O9" s="42"/>
      <c r="P9" s="42"/>
      <c r="Q9" s="42"/>
      <c r="R9" s="42"/>
      <c r="S9" s="42"/>
      <c r="T9" s="43"/>
      <c r="U9" s="43"/>
      <c r="V9" s="43"/>
      <c r="W9" s="43"/>
    </row>
    <row r="10" spans="1:23" s="39" customFormat="1" ht="106.5" customHeight="1">
      <c r="A10" s="1" t="s">
        <v>6</v>
      </c>
      <c r="B10" s="40" t="s">
        <v>54</v>
      </c>
      <c r="C10" s="41" t="s">
        <v>55</v>
      </c>
      <c r="D10" s="1">
        <v>49</v>
      </c>
      <c r="E10" s="1">
        <v>59</v>
      </c>
      <c r="F10" s="1">
        <v>70</v>
      </c>
      <c r="G10" s="1">
        <v>109</v>
      </c>
      <c r="H10" s="3">
        <f t="shared" si="0"/>
        <v>287</v>
      </c>
      <c r="I10" s="2">
        <v>0</v>
      </c>
      <c r="J10" s="2">
        <v>48</v>
      </c>
      <c r="K10" s="2">
        <v>2</v>
      </c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</row>
    <row r="11" spans="5:11" ht="12.75" customHeight="1">
      <c r="E11" s="58" t="s">
        <v>21</v>
      </c>
      <c r="F11" s="59"/>
      <c r="G11" s="59"/>
      <c r="H11" s="59"/>
      <c r="I11" s="59"/>
      <c r="J11" s="59"/>
      <c r="K11" s="59"/>
    </row>
    <row r="12" spans="5:11" ht="12.75" customHeight="1">
      <c r="E12" s="58"/>
      <c r="F12" s="59"/>
      <c r="G12" s="59"/>
      <c r="H12" s="59"/>
      <c r="I12" s="59"/>
      <c r="J12" s="59"/>
      <c r="K12" s="59"/>
    </row>
  </sheetData>
  <sheetProtection/>
  <mergeCells count="21">
    <mergeCell ref="R3:R4"/>
    <mergeCell ref="S3:S4"/>
    <mergeCell ref="T3:T4"/>
    <mergeCell ref="U3:U4"/>
    <mergeCell ref="V3:V4"/>
    <mergeCell ref="W3:W4"/>
    <mergeCell ref="E11:K11"/>
    <mergeCell ref="E12:K12"/>
    <mergeCell ref="B3:B4"/>
    <mergeCell ref="L3:O3"/>
    <mergeCell ref="P3:P4"/>
    <mergeCell ref="Q3:Q4"/>
    <mergeCell ref="A1:K1"/>
    <mergeCell ref="I3:I4"/>
    <mergeCell ref="A2:K2"/>
    <mergeCell ref="J3:J4"/>
    <mergeCell ref="K3:K4"/>
    <mergeCell ref="A3:A4"/>
    <mergeCell ref="H3:H4"/>
    <mergeCell ref="D3:G3"/>
    <mergeCell ref="C3:C4"/>
  </mergeCells>
  <printOptions/>
  <pageMargins left="0.5118110236220472" right="0.5511811023622047" top="0.1968503937007874" bottom="0.1968503937007874" header="0.11811023622047245" footer="0.118110236220472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0" zoomScaleNormal="70" zoomScalePageLayoutView="0" workbookViewId="0" topLeftCell="A1">
      <selection activeCell="A5" sqref="A5:IV17"/>
    </sheetView>
  </sheetViews>
  <sheetFormatPr defaultColWidth="9.125" defaultRowHeight="12.75"/>
  <cols>
    <col min="1" max="1" width="4.75390625" style="15" customWidth="1"/>
    <col min="2" max="2" width="43.875" style="15" customWidth="1"/>
    <col min="3" max="3" width="36.75390625" style="18" customWidth="1"/>
    <col min="4" max="7" width="6.75390625" style="15" customWidth="1"/>
    <col min="8" max="8" width="8.00390625" style="15" customWidth="1"/>
    <col min="9" max="11" width="5.75390625" style="15" customWidth="1"/>
    <col min="12" max="16384" width="9.125" style="15" customWidth="1"/>
  </cols>
  <sheetData>
    <row r="1" spans="1:11" s="14" customFormat="1" ht="86.25" customHeight="1">
      <c r="A1" s="44" t="s">
        <v>20</v>
      </c>
      <c r="B1" s="44"/>
      <c r="C1" s="44"/>
      <c r="D1" s="44"/>
      <c r="E1" s="44"/>
      <c r="F1" s="44"/>
      <c r="G1" s="44"/>
      <c r="H1" s="44"/>
      <c r="I1" s="45"/>
      <c r="J1" s="45"/>
      <c r="K1" s="45"/>
    </row>
    <row r="2" spans="1:11" ht="26.25" customHeight="1" thickBot="1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23" ht="16.5" customHeight="1">
      <c r="A3" s="62" t="s">
        <v>0</v>
      </c>
      <c r="B3" s="64" t="s">
        <v>15</v>
      </c>
      <c r="C3" s="66" t="s">
        <v>16</v>
      </c>
      <c r="D3" s="70" t="s">
        <v>8</v>
      </c>
      <c r="E3" s="70"/>
      <c r="F3" s="70"/>
      <c r="G3" s="70"/>
      <c r="H3" s="70" t="s">
        <v>13</v>
      </c>
      <c r="I3" s="46" t="s">
        <v>22</v>
      </c>
      <c r="J3" s="46" t="s">
        <v>24</v>
      </c>
      <c r="K3" s="68" t="s">
        <v>23</v>
      </c>
      <c r="L3" s="55" t="s">
        <v>8</v>
      </c>
      <c r="M3" s="56"/>
      <c r="N3" s="56"/>
      <c r="O3" s="57"/>
      <c r="P3" s="53" t="s">
        <v>13</v>
      </c>
      <c r="Q3" s="46" t="s">
        <v>22</v>
      </c>
      <c r="R3" s="46" t="s">
        <v>24</v>
      </c>
      <c r="S3" s="49" t="s">
        <v>23</v>
      </c>
      <c r="T3" s="53" t="s">
        <v>30</v>
      </c>
      <c r="U3" s="46" t="s">
        <v>22</v>
      </c>
      <c r="V3" s="46" t="s">
        <v>24</v>
      </c>
      <c r="W3" s="49" t="s">
        <v>23</v>
      </c>
    </row>
    <row r="4" spans="1:23" ht="11.25" customHeight="1" thickBot="1">
      <c r="A4" s="63"/>
      <c r="B4" s="65"/>
      <c r="C4" s="67"/>
      <c r="D4" s="9" t="s">
        <v>9</v>
      </c>
      <c r="E4" s="9" t="s">
        <v>10</v>
      </c>
      <c r="F4" s="9" t="s">
        <v>11</v>
      </c>
      <c r="G4" s="9" t="s">
        <v>12</v>
      </c>
      <c r="H4" s="71"/>
      <c r="I4" s="47"/>
      <c r="J4" s="47"/>
      <c r="K4" s="69"/>
      <c r="L4" s="7" t="s">
        <v>9</v>
      </c>
      <c r="M4" s="7" t="s">
        <v>10</v>
      </c>
      <c r="N4" s="7" t="s">
        <v>11</v>
      </c>
      <c r="O4" s="7" t="s">
        <v>12</v>
      </c>
      <c r="P4" s="54"/>
      <c r="Q4" s="47"/>
      <c r="R4" s="47"/>
      <c r="S4" s="50"/>
      <c r="T4" s="54"/>
      <c r="U4" s="47"/>
      <c r="V4" s="47"/>
      <c r="W4" s="50"/>
    </row>
    <row r="5" spans="1:23" ht="48" customHeight="1">
      <c r="A5" s="16">
        <v>1</v>
      </c>
      <c r="B5" s="22" t="s">
        <v>36</v>
      </c>
      <c r="C5" s="23" t="s">
        <v>25</v>
      </c>
      <c r="D5" s="10">
        <v>179</v>
      </c>
      <c r="E5" s="10">
        <v>167</v>
      </c>
      <c r="F5" s="10">
        <v>163</v>
      </c>
      <c r="G5" s="10">
        <v>167</v>
      </c>
      <c r="H5" s="24">
        <f aca="true" t="shared" si="0" ref="H5:H17">D5+E5+F5+G5</f>
        <v>676</v>
      </c>
      <c r="I5" s="20">
        <v>9</v>
      </c>
      <c r="J5" s="20">
        <v>0</v>
      </c>
      <c r="K5" s="33">
        <v>15</v>
      </c>
      <c r="L5" s="5">
        <v>158</v>
      </c>
      <c r="M5" s="5">
        <v>166</v>
      </c>
      <c r="N5" s="5">
        <v>163</v>
      </c>
      <c r="O5" s="5">
        <v>158</v>
      </c>
      <c r="P5" s="8">
        <f>L5+M5+N5+O5</f>
        <v>645</v>
      </c>
      <c r="Q5" s="6">
        <v>3</v>
      </c>
      <c r="R5" s="6">
        <v>0</v>
      </c>
      <c r="S5" s="6">
        <v>8</v>
      </c>
      <c r="T5" s="8">
        <f>H5+P5</f>
        <v>1321</v>
      </c>
      <c r="U5" s="6">
        <f>I5+Q5</f>
        <v>12</v>
      </c>
      <c r="V5" s="6">
        <f>J5+R5</f>
        <v>0</v>
      </c>
      <c r="W5" s="6">
        <f>K5+S5</f>
        <v>23</v>
      </c>
    </row>
    <row r="6" spans="1:23" ht="48" customHeight="1">
      <c r="A6" s="17">
        <v>2</v>
      </c>
      <c r="B6" s="22" t="s">
        <v>60</v>
      </c>
      <c r="C6" s="31" t="s">
        <v>45</v>
      </c>
      <c r="D6" s="11">
        <v>155</v>
      </c>
      <c r="E6" s="11">
        <v>174</v>
      </c>
      <c r="F6" s="11">
        <v>170</v>
      </c>
      <c r="G6" s="11">
        <v>150</v>
      </c>
      <c r="H6" s="24">
        <f t="shared" si="0"/>
        <v>649</v>
      </c>
      <c r="I6" s="21">
        <v>9</v>
      </c>
      <c r="J6" s="21">
        <v>0</v>
      </c>
      <c r="K6" s="26">
        <v>8</v>
      </c>
      <c r="L6" s="1">
        <v>154</v>
      </c>
      <c r="M6" s="1">
        <v>155</v>
      </c>
      <c r="N6" s="1">
        <v>134</v>
      </c>
      <c r="O6" s="1">
        <v>179</v>
      </c>
      <c r="P6" s="3">
        <f>L6+M6+N6+O6</f>
        <v>622</v>
      </c>
      <c r="Q6" s="2">
        <v>4</v>
      </c>
      <c r="R6" s="2">
        <v>0</v>
      </c>
      <c r="S6" s="2">
        <v>14</v>
      </c>
      <c r="T6" s="8">
        <f>H6+P6</f>
        <v>1271</v>
      </c>
      <c r="U6" s="6">
        <f aca="true" t="shared" si="1" ref="U6:U17">I6+Q6</f>
        <v>13</v>
      </c>
      <c r="V6" s="6">
        <f aca="true" t="shared" si="2" ref="V6:V17">J6+R6</f>
        <v>0</v>
      </c>
      <c r="W6" s="6">
        <f aca="true" t="shared" si="3" ref="W6:W17">K6+S6</f>
        <v>22</v>
      </c>
    </row>
    <row r="7" spans="1:23" ht="48" customHeight="1">
      <c r="A7" s="17">
        <v>3</v>
      </c>
      <c r="B7" s="22" t="s">
        <v>72</v>
      </c>
      <c r="C7" s="25" t="s">
        <v>29</v>
      </c>
      <c r="D7" s="11">
        <v>152</v>
      </c>
      <c r="E7" s="11">
        <v>149</v>
      </c>
      <c r="F7" s="11">
        <v>165</v>
      </c>
      <c r="G7" s="11">
        <v>160</v>
      </c>
      <c r="H7" s="24">
        <f t="shared" si="0"/>
        <v>626</v>
      </c>
      <c r="I7" s="21">
        <v>2</v>
      </c>
      <c r="J7" s="21">
        <v>0</v>
      </c>
      <c r="K7" s="26">
        <v>8</v>
      </c>
      <c r="L7" s="32">
        <v>143</v>
      </c>
      <c r="M7" s="1">
        <v>171</v>
      </c>
      <c r="N7" s="1">
        <v>156</v>
      </c>
      <c r="O7" s="1">
        <v>160</v>
      </c>
      <c r="P7" s="3">
        <f>L7+M7+N7+O7</f>
        <v>630</v>
      </c>
      <c r="Q7" s="2">
        <v>1</v>
      </c>
      <c r="R7" s="2">
        <v>0</v>
      </c>
      <c r="S7" s="2">
        <v>9</v>
      </c>
      <c r="T7" s="8">
        <f>H7+P7</f>
        <v>1256</v>
      </c>
      <c r="U7" s="6">
        <f t="shared" si="1"/>
        <v>3</v>
      </c>
      <c r="V7" s="6">
        <f t="shared" si="2"/>
        <v>0</v>
      </c>
      <c r="W7" s="6">
        <f t="shared" si="3"/>
        <v>17</v>
      </c>
    </row>
    <row r="8" spans="1:23" ht="48" customHeight="1">
      <c r="A8" s="17">
        <v>4</v>
      </c>
      <c r="B8" s="22" t="s">
        <v>34</v>
      </c>
      <c r="C8" s="30" t="s">
        <v>35</v>
      </c>
      <c r="D8" s="11">
        <v>159</v>
      </c>
      <c r="E8" s="11">
        <v>158</v>
      </c>
      <c r="F8" s="11">
        <v>151</v>
      </c>
      <c r="G8" s="11">
        <v>154</v>
      </c>
      <c r="H8" s="24">
        <f t="shared" si="0"/>
        <v>622</v>
      </c>
      <c r="I8" s="21">
        <v>3</v>
      </c>
      <c r="J8" s="21">
        <v>0</v>
      </c>
      <c r="K8" s="26">
        <v>8</v>
      </c>
      <c r="L8" s="1">
        <v>151</v>
      </c>
      <c r="M8" s="35">
        <v>135</v>
      </c>
      <c r="N8" s="1">
        <v>169</v>
      </c>
      <c r="O8" s="1">
        <v>149</v>
      </c>
      <c r="P8" s="3">
        <f>L8+M8+N8+O8</f>
        <v>604</v>
      </c>
      <c r="Q8" s="34">
        <v>4</v>
      </c>
      <c r="R8" s="34">
        <v>0</v>
      </c>
      <c r="S8" s="34">
        <v>3</v>
      </c>
      <c r="T8" s="3">
        <f>H8+P8</f>
        <v>1226</v>
      </c>
      <c r="U8" s="2">
        <f t="shared" si="1"/>
        <v>7</v>
      </c>
      <c r="V8" s="2">
        <f t="shared" si="2"/>
        <v>0</v>
      </c>
      <c r="W8" s="2">
        <f t="shared" si="3"/>
        <v>11</v>
      </c>
    </row>
    <row r="9" spans="1:23" ht="48" customHeight="1">
      <c r="A9" s="17">
        <v>5</v>
      </c>
      <c r="B9" s="22" t="s">
        <v>61</v>
      </c>
      <c r="C9" s="25" t="s">
        <v>62</v>
      </c>
      <c r="D9" s="11">
        <v>134</v>
      </c>
      <c r="E9" s="11">
        <v>154</v>
      </c>
      <c r="F9" s="11">
        <v>156</v>
      </c>
      <c r="G9" s="11">
        <v>161</v>
      </c>
      <c r="H9" s="24">
        <f t="shared" si="0"/>
        <v>605</v>
      </c>
      <c r="I9" s="21">
        <v>5</v>
      </c>
      <c r="J9" s="21">
        <v>0</v>
      </c>
      <c r="K9" s="21">
        <v>11</v>
      </c>
      <c r="L9" s="28"/>
      <c r="M9" s="28"/>
      <c r="N9" s="28"/>
      <c r="O9" s="28"/>
      <c r="P9" s="28"/>
      <c r="Q9" s="28"/>
      <c r="R9" s="28"/>
      <c r="S9" s="28"/>
      <c r="T9" s="28"/>
      <c r="U9" s="28">
        <f t="shared" si="1"/>
        <v>5</v>
      </c>
      <c r="V9" s="28">
        <f t="shared" si="2"/>
        <v>0</v>
      </c>
      <c r="W9" s="28">
        <f t="shared" si="3"/>
        <v>11</v>
      </c>
    </row>
    <row r="10" spans="1:23" ht="48" customHeight="1">
      <c r="A10" s="17">
        <v>6</v>
      </c>
      <c r="B10" s="22" t="s">
        <v>58</v>
      </c>
      <c r="C10" s="25" t="s">
        <v>59</v>
      </c>
      <c r="D10" s="11">
        <v>144</v>
      </c>
      <c r="E10" s="11">
        <v>159</v>
      </c>
      <c r="F10" s="11">
        <v>142</v>
      </c>
      <c r="G10" s="11">
        <v>148</v>
      </c>
      <c r="H10" s="24">
        <f t="shared" si="0"/>
        <v>593</v>
      </c>
      <c r="I10" s="21">
        <v>6</v>
      </c>
      <c r="J10" s="21">
        <v>1</v>
      </c>
      <c r="K10" s="21">
        <v>4</v>
      </c>
      <c r="L10" s="28"/>
      <c r="M10" s="28"/>
      <c r="N10" s="28"/>
      <c r="O10" s="28"/>
      <c r="P10" s="28"/>
      <c r="Q10" s="28"/>
      <c r="R10" s="28"/>
      <c r="S10" s="28"/>
      <c r="T10" s="28"/>
      <c r="U10" s="28">
        <f t="shared" si="1"/>
        <v>6</v>
      </c>
      <c r="V10" s="28">
        <f t="shared" si="2"/>
        <v>1</v>
      </c>
      <c r="W10" s="28">
        <f t="shared" si="3"/>
        <v>4</v>
      </c>
    </row>
    <row r="11" spans="1:23" ht="48" customHeight="1">
      <c r="A11" s="17">
        <v>7</v>
      </c>
      <c r="B11" s="22" t="s">
        <v>70</v>
      </c>
      <c r="C11" s="25" t="s">
        <v>45</v>
      </c>
      <c r="D11" s="11">
        <v>124</v>
      </c>
      <c r="E11" s="11">
        <v>129</v>
      </c>
      <c r="F11" s="11">
        <v>130</v>
      </c>
      <c r="G11" s="11">
        <v>157</v>
      </c>
      <c r="H11" s="24">
        <f t="shared" si="0"/>
        <v>540</v>
      </c>
      <c r="I11" s="21">
        <v>2</v>
      </c>
      <c r="J11" s="21">
        <v>5</v>
      </c>
      <c r="K11" s="21">
        <v>9</v>
      </c>
      <c r="L11" s="28"/>
      <c r="M11" s="28"/>
      <c r="N11" s="28"/>
      <c r="O11" s="28"/>
      <c r="P11" s="28"/>
      <c r="Q11" s="28"/>
      <c r="R11" s="28"/>
      <c r="S11" s="28"/>
      <c r="T11" s="28"/>
      <c r="U11" s="28">
        <f t="shared" si="1"/>
        <v>2</v>
      </c>
      <c r="V11" s="28">
        <f t="shared" si="2"/>
        <v>5</v>
      </c>
      <c r="W11" s="28">
        <f t="shared" si="3"/>
        <v>9</v>
      </c>
    </row>
    <row r="12" spans="1:23" ht="48" customHeight="1">
      <c r="A12" s="17">
        <v>8</v>
      </c>
      <c r="B12" s="22" t="s">
        <v>71</v>
      </c>
      <c r="C12" s="25" t="s">
        <v>45</v>
      </c>
      <c r="D12" s="11">
        <v>127</v>
      </c>
      <c r="E12" s="11">
        <v>130</v>
      </c>
      <c r="F12" s="11">
        <v>144</v>
      </c>
      <c r="G12" s="11">
        <v>135</v>
      </c>
      <c r="H12" s="24">
        <f t="shared" si="0"/>
        <v>536</v>
      </c>
      <c r="I12" s="21">
        <v>2</v>
      </c>
      <c r="J12" s="21">
        <v>5</v>
      </c>
      <c r="K12" s="21">
        <v>11</v>
      </c>
      <c r="L12" s="28"/>
      <c r="M12" s="28"/>
      <c r="N12" s="28"/>
      <c r="O12" s="28"/>
      <c r="P12" s="28"/>
      <c r="Q12" s="28"/>
      <c r="R12" s="28"/>
      <c r="S12" s="28"/>
      <c r="T12" s="28"/>
      <c r="U12" s="28">
        <f t="shared" si="1"/>
        <v>2</v>
      </c>
      <c r="V12" s="28">
        <f t="shared" si="2"/>
        <v>5</v>
      </c>
      <c r="W12" s="28">
        <f t="shared" si="3"/>
        <v>11</v>
      </c>
    </row>
    <row r="13" spans="1:23" ht="48" customHeight="1">
      <c r="A13" s="17">
        <v>9</v>
      </c>
      <c r="B13" s="22" t="s">
        <v>40</v>
      </c>
      <c r="C13" s="25" t="s">
        <v>35</v>
      </c>
      <c r="D13" s="11">
        <v>131</v>
      </c>
      <c r="E13" s="11">
        <v>138</v>
      </c>
      <c r="F13" s="11">
        <v>105</v>
      </c>
      <c r="G13" s="11">
        <v>145</v>
      </c>
      <c r="H13" s="24">
        <f t="shared" si="0"/>
        <v>519</v>
      </c>
      <c r="I13" s="21">
        <v>1</v>
      </c>
      <c r="J13" s="21">
        <v>2</v>
      </c>
      <c r="K13" s="21">
        <v>6</v>
      </c>
      <c r="L13" s="28"/>
      <c r="M13" s="28"/>
      <c r="N13" s="28"/>
      <c r="O13" s="28"/>
      <c r="P13" s="28"/>
      <c r="Q13" s="28"/>
      <c r="R13" s="28"/>
      <c r="S13" s="28"/>
      <c r="T13" s="28"/>
      <c r="U13" s="28">
        <f t="shared" si="1"/>
        <v>1</v>
      </c>
      <c r="V13" s="28">
        <f t="shared" si="2"/>
        <v>2</v>
      </c>
      <c r="W13" s="28">
        <f t="shared" si="3"/>
        <v>6</v>
      </c>
    </row>
    <row r="14" spans="1:23" ht="48" customHeight="1">
      <c r="A14" s="17">
        <v>10</v>
      </c>
      <c r="B14" s="22" t="s">
        <v>63</v>
      </c>
      <c r="C14" s="25" t="s">
        <v>64</v>
      </c>
      <c r="D14" s="11">
        <v>111</v>
      </c>
      <c r="E14" s="11">
        <v>140</v>
      </c>
      <c r="F14" s="11">
        <v>135</v>
      </c>
      <c r="G14" s="11">
        <v>131</v>
      </c>
      <c r="H14" s="24">
        <f t="shared" si="0"/>
        <v>517</v>
      </c>
      <c r="I14" s="21">
        <v>4</v>
      </c>
      <c r="J14" s="21">
        <v>6</v>
      </c>
      <c r="K14" s="21">
        <v>4</v>
      </c>
      <c r="L14" s="28"/>
      <c r="M14" s="28"/>
      <c r="N14" s="28"/>
      <c r="O14" s="28"/>
      <c r="P14" s="28"/>
      <c r="Q14" s="28"/>
      <c r="R14" s="28"/>
      <c r="S14" s="28"/>
      <c r="T14" s="28"/>
      <c r="U14" s="28">
        <f t="shared" si="1"/>
        <v>4</v>
      </c>
      <c r="V14" s="28">
        <f t="shared" si="2"/>
        <v>6</v>
      </c>
      <c r="W14" s="28">
        <f t="shared" si="3"/>
        <v>4</v>
      </c>
    </row>
    <row r="15" spans="1:23" ht="48" customHeight="1">
      <c r="A15" s="17">
        <v>11</v>
      </c>
      <c r="B15" s="22" t="s">
        <v>75</v>
      </c>
      <c r="C15" s="25" t="s">
        <v>74</v>
      </c>
      <c r="D15" s="11">
        <v>131</v>
      </c>
      <c r="E15" s="11">
        <v>133</v>
      </c>
      <c r="F15" s="11">
        <v>104</v>
      </c>
      <c r="G15" s="11">
        <v>116</v>
      </c>
      <c r="H15" s="24">
        <f t="shared" si="0"/>
        <v>484</v>
      </c>
      <c r="I15" s="21">
        <v>1</v>
      </c>
      <c r="J15" s="21">
        <v>13</v>
      </c>
      <c r="K15" s="21">
        <v>4</v>
      </c>
      <c r="L15" s="28"/>
      <c r="M15" s="28"/>
      <c r="N15" s="28"/>
      <c r="O15" s="28"/>
      <c r="P15" s="28"/>
      <c r="Q15" s="28"/>
      <c r="R15" s="28"/>
      <c r="S15" s="28"/>
      <c r="T15" s="28"/>
      <c r="U15" s="28">
        <f t="shared" si="1"/>
        <v>1</v>
      </c>
      <c r="V15" s="28">
        <f t="shared" si="2"/>
        <v>13</v>
      </c>
      <c r="W15" s="28">
        <f t="shared" si="3"/>
        <v>4</v>
      </c>
    </row>
    <row r="16" spans="1:23" ht="48" customHeight="1">
      <c r="A16" s="17">
        <v>12</v>
      </c>
      <c r="B16" s="22" t="s">
        <v>67</v>
      </c>
      <c r="C16" s="25" t="s">
        <v>68</v>
      </c>
      <c r="D16" s="11">
        <v>100</v>
      </c>
      <c r="E16" s="11">
        <v>124</v>
      </c>
      <c r="F16" s="11">
        <v>109</v>
      </c>
      <c r="G16" s="11">
        <v>99</v>
      </c>
      <c r="H16" s="24">
        <f t="shared" si="0"/>
        <v>432</v>
      </c>
      <c r="I16" s="21">
        <v>2</v>
      </c>
      <c r="J16" s="21">
        <v>21</v>
      </c>
      <c r="K16" s="21">
        <v>5</v>
      </c>
      <c r="L16" s="28"/>
      <c r="M16" s="28"/>
      <c r="N16" s="28"/>
      <c r="O16" s="28"/>
      <c r="P16" s="28"/>
      <c r="Q16" s="28"/>
      <c r="R16" s="28"/>
      <c r="S16" s="28"/>
      <c r="T16" s="28"/>
      <c r="U16" s="28">
        <f t="shared" si="1"/>
        <v>2</v>
      </c>
      <c r="V16" s="28">
        <f t="shared" si="2"/>
        <v>21</v>
      </c>
      <c r="W16" s="28">
        <f t="shared" si="3"/>
        <v>5</v>
      </c>
    </row>
    <row r="17" spans="1:23" ht="48" customHeight="1">
      <c r="A17" s="17">
        <v>13</v>
      </c>
      <c r="B17" s="22" t="s">
        <v>69</v>
      </c>
      <c r="C17" s="25" t="s">
        <v>29</v>
      </c>
      <c r="D17" s="11">
        <v>70</v>
      </c>
      <c r="E17" s="11">
        <v>82</v>
      </c>
      <c r="F17" s="11">
        <v>99</v>
      </c>
      <c r="G17" s="11">
        <v>84</v>
      </c>
      <c r="H17" s="24">
        <f t="shared" si="0"/>
        <v>335</v>
      </c>
      <c r="I17" s="21">
        <v>1</v>
      </c>
      <c r="J17" s="21">
        <v>29</v>
      </c>
      <c r="K17" s="21">
        <v>2</v>
      </c>
      <c r="L17" s="28"/>
      <c r="M17" s="28"/>
      <c r="N17" s="28"/>
      <c r="O17" s="28"/>
      <c r="P17" s="28"/>
      <c r="Q17" s="28"/>
      <c r="R17" s="28"/>
      <c r="S17" s="28"/>
      <c r="T17" s="28"/>
      <c r="U17" s="28">
        <f t="shared" si="1"/>
        <v>1</v>
      </c>
      <c r="V17" s="28">
        <f t="shared" si="2"/>
        <v>29</v>
      </c>
      <c r="W17" s="28">
        <f t="shared" si="3"/>
        <v>2</v>
      </c>
    </row>
    <row r="18" spans="4:23" ht="22.5" customHeight="1">
      <c r="D18" s="58" t="s">
        <v>21</v>
      </c>
      <c r="E18" s="59"/>
      <c r="F18" s="59"/>
      <c r="G18" s="59"/>
      <c r="H18" s="59"/>
      <c r="I18" s="59"/>
      <c r="J18" s="5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15" customHeight="1"/>
    <row r="29" ht="15" customHeight="1"/>
    <row r="30" ht="12" customHeight="1"/>
    <row r="31" ht="21" customHeight="1"/>
    <row r="32" ht="25.5" customHeight="1"/>
    <row r="33" ht="25.5" customHeight="1"/>
    <row r="34" ht="25.5" customHeight="1"/>
    <row r="35" ht="25.5" customHeight="1"/>
  </sheetData>
  <sheetProtection/>
  <mergeCells count="20">
    <mergeCell ref="T3:T4"/>
    <mergeCell ref="U3:U4"/>
    <mergeCell ref="V3:V4"/>
    <mergeCell ref="W3:W4"/>
    <mergeCell ref="I3:I4"/>
    <mergeCell ref="L3:O3"/>
    <mergeCell ref="P3:P4"/>
    <mergeCell ref="Q3:Q4"/>
    <mergeCell ref="R3:R4"/>
    <mergeCell ref="S3:S4"/>
    <mergeCell ref="J3:J4"/>
    <mergeCell ref="D18:J18"/>
    <mergeCell ref="A1:K1"/>
    <mergeCell ref="A2:K2"/>
    <mergeCell ref="A3:A4"/>
    <mergeCell ref="B3:B4"/>
    <mergeCell ref="C3:C4"/>
    <mergeCell ref="K3:K4"/>
    <mergeCell ref="D3:G3"/>
    <mergeCell ref="H3:H4"/>
  </mergeCells>
  <printOptions/>
  <pageMargins left="0.5118110236220472" right="0.5511811023622047" top="0.1968503937007874" bottom="0.1968503937007874" header="0.11811023622047245" footer="0.118110236220472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J22"/>
  <sheetViews>
    <sheetView zoomScalePageLayoutView="0" workbookViewId="0" topLeftCell="A1">
      <selection activeCell="C16" sqref="C16:I22"/>
    </sheetView>
  </sheetViews>
  <sheetFormatPr defaultColWidth="9.125" defaultRowHeight="12.75"/>
  <cols>
    <col min="1" max="16384" width="9.125" style="4" customWidth="1"/>
  </cols>
  <sheetData>
    <row r="16" spans="1:10" ht="12.75" customHeight="1">
      <c r="A16" s="12"/>
      <c r="B16" s="13"/>
      <c r="C16" s="72" t="s">
        <v>19</v>
      </c>
      <c r="D16" s="72"/>
      <c r="E16" s="72"/>
      <c r="F16" s="72"/>
      <c r="G16" s="72"/>
      <c r="H16" s="72"/>
      <c r="I16" s="72"/>
      <c r="J16" s="12"/>
    </row>
    <row r="17" spans="1:10" ht="12.75" customHeight="1">
      <c r="A17" s="12"/>
      <c r="B17" s="13"/>
      <c r="C17" s="72"/>
      <c r="D17" s="72"/>
      <c r="E17" s="72"/>
      <c r="F17" s="72"/>
      <c r="G17" s="72"/>
      <c r="H17" s="72"/>
      <c r="I17" s="72"/>
      <c r="J17" s="12"/>
    </row>
    <row r="18" spans="1:10" ht="12.75" customHeight="1">
      <c r="A18" s="12"/>
      <c r="B18" s="13"/>
      <c r="C18" s="72"/>
      <c r="D18" s="72"/>
      <c r="E18" s="72"/>
      <c r="F18" s="72"/>
      <c r="G18" s="72"/>
      <c r="H18" s="72"/>
      <c r="I18" s="72"/>
      <c r="J18" s="12"/>
    </row>
    <row r="19" spans="1:10" ht="12.75" customHeight="1">
      <c r="A19" s="12"/>
      <c r="B19" s="13"/>
      <c r="C19" s="72"/>
      <c r="D19" s="72"/>
      <c r="E19" s="72"/>
      <c r="F19" s="72"/>
      <c r="G19" s="72"/>
      <c r="H19" s="72"/>
      <c r="I19" s="72"/>
      <c r="J19" s="12"/>
    </row>
    <row r="20" spans="1:10" ht="12.75" customHeight="1">
      <c r="A20" s="12"/>
      <c r="B20" s="13"/>
      <c r="C20" s="72"/>
      <c r="D20" s="72"/>
      <c r="E20" s="72"/>
      <c r="F20" s="72"/>
      <c r="G20" s="72"/>
      <c r="H20" s="72"/>
      <c r="I20" s="72"/>
      <c r="J20" s="12"/>
    </row>
    <row r="21" spans="1:10" ht="12.75" customHeight="1">
      <c r="A21" s="12"/>
      <c r="B21" s="13"/>
      <c r="C21" s="72"/>
      <c r="D21" s="72"/>
      <c r="E21" s="72"/>
      <c r="F21" s="72"/>
      <c r="G21" s="72"/>
      <c r="H21" s="72"/>
      <c r="I21" s="72"/>
      <c r="J21" s="12"/>
    </row>
    <row r="22" spans="1:10" ht="12.75" customHeight="1">
      <c r="A22" s="12"/>
      <c r="B22" s="13"/>
      <c r="C22" s="72"/>
      <c r="D22" s="72"/>
      <c r="E22" s="72"/>
      <c r="F22" s="72"/>
      <c r="G22" s="72"/>
      <c r="H22" s="72"/>
      <c r="I22" s="72"/>
      <c r="J22" s="12"/>
    </row>
  </sheetData>
  <sheetProtection/>
  <mergeCells count="1">
    <mergeCell ref="C16:I2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zoomScale="76" zoomScaleNormal="76" zoomScalePageLayoutView="0" workbookViewId="0" topLeftCell="A1">
      <selection activeCell="B18" sqref="B18"/>
    </sheetView>
  </sheetViews>
  <sheetFormatPr defaultColWidth="9.00390625" defaultRowHeight="12.75"/>
  <cols>
    <col min="2" max="2" width="40.00390625" style="0" customWidth="1"/>
    <col min="3" max="3" width="23.50390625" style="0" customWidth="1"/>
  </cols>
  <sheetData>
    <row r="1" spans="1:11" ht="99" customHeight="1">
      <c r="A1" s="44" t="s">
        <v>26</v>
      </c>
      <c r="B1" s="44"/>
      <c r="C1" s="44"/>
      <c r="D1" s="44"/>
      <c r="E1" s="44"/>
      <c r="F1" s="44"/>
      <c r="G1" s="44"/>
      <c r="H1" s="44"/>
      <c r="I1" s="45"/>
      <c r="J1" s="45"/>
      <c r="K1" s="45"/>
    </row>
    <row r="2" spans="1:11" ht="44.25" customHeight="1" thickBot="1">
      <c r="A2" s="60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23" ht="13.5">
      <c r="A3" s="62" t="s">
        <v>0</v>
      </c>
      <c r="B3" s="64" t="s">
        <v>15</v>
      </c>
      <c r="C3" s="66" t="s">
        <v>16</v>
      </c>
      <c r="D3" s="70" t="s">
        <v>8</v>
      </c>
      <c r="E3" s="70"/>
      <c r="F3" s="70"/>
      <c r="G3" s="70"/>
      <c r="H3" s="70" t="s">
        <v>13</v>
      </c>
      <c r="I3" s="46" t="s">
        <v>22</v>
      </c>
      <c r="J3" s="46" t="s">
        <v>24</v>
      </c>
      <c r="K3" s="68" t="s">
        <v>23</v>
      </c>
      <c r="L3" s="55" t="s">
        <v>8</v>
      </c>
      <c r="M3" s="56"/>
      <c r="N3" s="56"/>
      <c r="O3" s="57"/>
      <c r="P3" s="53" t="s">
        <v>13</v>
      </c>
      <c r="Q3" s="46" t="s">
        <v>22</v>
      </c>
      <c r="R3" s="46" t="s">
        <v>24</v>
      </c>
      <c r="S3" s="49" t="s">
        <v>23</v>
      </c>
      <c r="T3" s="53" t="s">
        <v>30</v>
      </c>
      <c r="U3" s="46" t="s">
        <v>22</v>
      </c>
      <c r="V3" s="46" t="s">
        <v>24</v>
      </c>
      <c r="W3" s="49" t="s">
        <v>23</v>
      </c>
    </row>
    <row r="4" spans="1:23" ht="14.25" thickBot="1">
      <c r="A4" s="63"/>
      <c r="B4" s="65"/>
      <c r="C4" s="67"/>
      <c r="D4" s="9" t="s">
        <v>9</v>
      </c>
      <c r="E4" s="9" t="s">
        <v>10</v>
      </c>
      <c r="F4" s="9" t="s">
        <v>11</v>
      </c>
      <c r="G4" s="9" t="s">
        <v>12</v>
      </c>
      <c r="H4" s="71"/>
      <c r="I4" s="47"/>
      <c r="J4" s="47"/>
      <c r="K4" s="69"/>
      <c r="L4" s="7" t="s">
        <v>9</v>
      </c>
      <c r="M4" s="7" t="s">
        <v>10</v>
      </c>
      <c r="N4" s="7" t="s">
        <v>11</v>
      </c>
      <c r="O4" s="7" t="s">
        <v>12</v>
      </c>
      <c r="P4" s="54"/>
      <c r="Q4" s="47"/>
      <c r="R4" s="47"/>
      <c r="S4" s="50"/>
      <c r="T4" s="54"/>
      <c r="U4" s="47"/>
      <c r="V4" s="47"/>
      <c r="W4" s="50"/>
    </row>
    <row r="5" spans="1:23" ht="47.25" customHeight="1">
      <c r="A5" s="16">
        <v>1</v>
      </c>
      <c r="B5" s="22" t="s">
        <v>44</v>
      </c>
      <c r="C5" s="23" t="s">
        <v>45</v>
      </c>
      <c r="D5" s="10">
        <v>185</v>
      </c>
      <c r="E5" s="10">
        <v>182</v>
      </c>
      <c r="F5" s="10">
        <v>163</v>
      </c>
      <c r="G5" s="10">
        <v>187</v>
      </c>
      <c r="H5" s="19">
        <f aca="true" t="shared" si="0" ref="H5:H16">D5+E5+F5+G5</f>
        <v>717</v>
      </c>
      <c r="I5" s="20">
        <v>12</v>
      </c>
      <c r="J5" s="20">
        <v>0</v>
      </c>
      <c r="K5" s="33">
        <v>17</v>
      </c>
      <c r="L5" s="5">
        <v>185</v>
      </c>
      <c r="M5" s="5">
        <v>160</v>
      </c>
      <c r="N5" s="5">
        <v>196</v>
      </c>
      <c r="O5" s="5">
        <v>169</v>
      </c>
      <c r="P5" s="29">
        <f>L5+M5+N5+O5</f>
        <v>710</v>
      </c>
      <c r="Q5" s="6">
        <v>10</v>
      </c>
      <c r="R5" s="6">
        <v>0</v>
      </c>
      <c r="S5" s="6">
        <v>14</v>
      </c>
      <c r="T5" s="29">
        <f aca="true" t="shared" si="1" ref="T5:W8">H5+P5</f>
        <v>1427</v>
      </c>
      <c r="U5" s="6">
        <f t="shared" si="1"/>
        <v>22</v>
      </c>
      <c r="V5" s="6">
        <f t="shared" si="1"/>
        <v>0</v>
      </c>
      <c r="W5" s="6">
        <f t="shared" si="1"/>
        <v>31</v>
      </c>
    </row>
    <row r="6" spans="1:23" ht="47.25" customHeight="1">
      <c r="A6" s="17">
        <v>2</v>
      </c>
      <c r="B6" s="22" t="s">
        <v>37</v>
      </c>
      <c r="C6" s="25" t="s">
        <v>38</v>
      </c>
      <c r="D6" s="11">
        <v>187</v>
      </c>
      <c r="E6" s="11">
        <v>187</v>
      </c>
      <c r="F6" s="11">
        <v>156</v>
      </c>
      <c r="G6" s="11">
        <v>171</v>
      </c>
      <c r="H6" s="19">
        <f t="shared" si="0"/>
        <v>701</v>
      </c>
      <c r="I6" s="21">
        <v>5</v>
      </c>
      <c r="J6" s="21">
        <v>0</v>
      </c>
      <c r="K6" s="26">
        <v>17</v>
      </c>
      <c r="L6" s="1">
        <v>165</v>
      </c>
      <c r="M6" s="1">
        <v>151</v>
      </c>
      <c r="N6" s="1">
        <v>173</v>
      </c>
      <c r="O6" s="1">
        <v>167</v>
      </c>
      <c r="P6" s="3">
        <f>L6+M6+N6+O6</f>
        <v>656</v>
      </c>
      <c r="Q6" s="2">
        <v>6</v>
      </c>
      <c r="R6" s="2">
        <v>0</v>
      </c>
      <c r="S6" s="2">
        <v>10</v>
      </c>
      <c r="T6" s="8">
        <f t="shared" si="1"/>
        <v>1357</v>
      </c>
      <c r="U6" s="6">
        <f t="shared" si="1"/>
        <v>11</v>
      </c>
      <c r="V6" s="6">
        <f t="shared" si="1"/>
        <v>0</v>
      </c>
      <c r="W6" s="6">
        <f t="shared" si="1"/>
        <v>27</v>
      </c>
    </row>
    <row r="7" spans="1:23" ht="47.25" customHeight="1">
      <c r="A7" s="17">
        <v>3</v>
      </c>
      <c r="B7" s="22" t="s">
        <v>41</v>
      </c>
      <c r="C7" s="25" t="s">
        <v>38</v>
      </c>
      <c r="D7" s="11">
        <v>159</v>
      </c>
      <c r="E7" s="11">
        <v>161</v>
      </c>
      <c r="F7" s="11">
        <v>173</v>
      </c>
      <c r="G7" s="11">
        <v>186</v>
      </c>
      <c r="H7" s="24">
        <f t="shared" si="0"/>
        <v>679</v>
      </c>
      <c r="I7" s="21">
        <v>11</v>
      </c>
      <c r="J7" s="21">
        <v>0</v>
      </c>
      <c r="K7" s="26">
        <v>6</v>
      </c>
      <c r="L7" s="32">
        <v>183</v>
      </c>
      <c r="M7" s="1">
        <v>157</v>
      </c>
      <c r="N7" s="1">
        <v>149</v>
      </c>
      <c r="O7" s="1">
        <v>150</v>
      </c>
      <c r="P7" s="3">
        <f>L7+M7+N7+O7</f>
        <v>639</v>
      </c>
      <c r="Q7" s="2">
        <v>10</v>
      </c>
      <c r="R7" s="2">
        <v>0</v>
      </c>
      <c r="S7" s="2">
        <v>8</v>
      </c>
      <c r="T7" s="8">
        <f t="shared" si="1"/>
        <v>1318</v>
      </c>
      <c r="U7" s="6">
        <f t="shared" si="1"/>
        <v>21</v>
      </c>
      <c r="V7" s="6">
        <f t="shared" si="1"/>
        <v>0</v>
      </c>
      <c r="W7" s="6">
        <f t="shared" si="1"/>
        <v>14</v>
      </c>
    </row>
    <row r="8" spans="1:23" ht="47.25" customHeight="1">
      <c r="A8" s="17">
        <v>4</v>
      </c>
      <c r="B8" s="22" t="s">
        <v>46</v>
      </c>
      <c r="C8" s="25" t="s">
        <v>39</v>
      </c>
      <c r="D8" s="11">
        <v>162</v>
      </c>
      <c r="E8" s="11">
        <v>143</v>
      </c>
      <c r="F8" s="11">
        <v>170</v>
      </c>
      <c r="G8" s="11">
        <v>183</v>
      </c>
      <c r="H8" s="24">
        <f t="shared" si="0"/>
        <v>658</v>
      </c>
      <c r="I8" s="21">
        <v>6</v>
      </c>
      <c r="J8" s="21">
        <v>0</v>
      </c>
      <c r="K8" s="26">
        <v>12</v>
      </c>
      <c r="L8" s="1">
        <v>163</v>
      </c>
      <c r="M8" s="35">
        <v>157</v>
      </c>
      <c r="N8" s="1">
        <v>131</v>
      </c>
      <c r="O8" s="1">
        <v>152</v>
      </c>
      <c r="P8" s="3">
        <f>L8+M8+N8+O8</f>
        <v>603</v>
      </c>
      <c r="Q8" s="34">
        <v>0</v>
      </c>
      <c r="R8" s="34">
        <v>0</v>
      </c>
      <c r="S8" s="34">
        <v>11</v>
      </c>
      <c r="T8" s="3">
        <f t="shared" si="1"/>
        <v>1261</v>
      </c>
      <c r="U8" s="6">
        <f t="shared" si="1"/>
        <v>6</v>
      </c>
      <c r="V8" s="6">
        <f t="shared" si="1"/>
        <v>0</v>
      </c>
      <c r="W8" s="6">
        <f t="shared" si="1"/>
        <v>23</v>
      </c>
    </row>
    <row r="9" spans="1:23" ht="47.25" customHeight="1">
      <c r="A9" s="17">
        <v>5</v>
      </c>
      <c r="B9" s="22" t="s">
        <v>42</v>
      </c>
      <c r="C9" s="25" t="s">
        <v>43</v>
      </c>
      <c r="D9" s="11">
        <v>177</v>
      </c>
      <c r="E9" s="11">
        <v>156</v>
      </c>
      <c r="F9" s="11">
        <v>156</v>
      </c>
      <c r="G9" s="11">
        <v>165</v>
      </c>
      <c r="H9" s="24">
        <f t="shared" si="0"/>
        <v>654</v>
      </c>
      <c r="I9" s="21">
        <v>4</v>
      </c>
      <c r="J9" s="21">
        <v>0</v>
      </c>
      <c r="K9" s="21">
        <v>11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47.25" customHeight="1">
      <c r="A10" s="17">
        <v>6</v>
      </c>
      <c r="B10" s="22" t="s">
        <v>27</v>
      </c>
      <c r="C10" s="25" t="s">
        <v>25</v>
      </c>
      <c r="D10" s="11">
        <v>141</v>
      </c>
      <c r="E10" s="11">
        <v>167</v>
      </c>
      <c r="F10" s="11">
        <v>153</v>
      </c>
      <c r="G10" s="11">
        <v>127</v>
      </c>
      <c r="H10" s="24">
        <f t="shared" si="0"/>
        <v>588</v>
      </c>
      <c r="I10" s="21">
        <v>5</v>
      </c>
      <c r="J10" s="21">
        <v>0</v>
      </c>
      <c r="K10" s="21">
        <v>7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47.25" customHeight="1">
      <c r="A11" s="17">
        <v>7</v>
      </c>
      <c r="B11" s="22" t="s">
        <v>47</v>
      </c>
      <c r="C11" s="25" t="s">
        <v>48</v>
      </c>
      <c r="D11" s="11">
        <v>137</v>
      </c>
      <c r="E11" s="11">
        <v>145</v>
      </c>
      <c r="F11" s="11">
        <v>142</v>
      </c>
      <c r="G11" s="11">
        <v>156</v>
      </c>
      <c r="H11" s="24">
        <f t="shared" si="0"/>
        <v>580</v>
      </c>
      <c r="I11" s="21">
        <v>2</v>
      </c>
      <c r="J11" s="21">
        <v>3</v>
      </c>
      <c r="K11" s="21">
        <v>6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47.25" customHeight="1">
      <c r="A12" s="17">
        <v>8</v>
      </c>
      <c r="B12" s="22" t="s">
        <v>65</v>
      </c>
      <c r="C12" s="25" t="s">
        <v>66</v>
      </c>
      <c r="D12" s="11">
        <v>142</v>
      </c>
      <c r="E12" s="11">
        <v>121</v>
      </c>
      <c r="F12" s="11">
        <v>158</v>
      </c>
      <c r="G12" s="11">
        <v>155</v>
      </c>
      <c r="H12" s="24">
        <f t="shared" si="0"/>
        <v>576</v>
      </c>
      <c r="I12" s="21">
        <v>4</v>
      </c>
      <c r="J12" s="21">
        <v>1</v>
      </c>
      <c r="K12" s="21">
        <v>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47.25" customHeight="1">
      <c r="A13" s="17">
        <v>9</v>
      </c>
      <c r="B13" s="22" t="s">
        <v>28</v>
      </c>
      <c r="C13" s="25" t="s">
        <v>39</v>
      </c>
      <c r="D13" s="11">
        <v>127</v>
      </c>
      <c r="E13" s="11">
        <v>137</v>
      </c>
      <c r="F13" s="11">
        <v>149</v>
      </c>
      <c r="G13" s="11">
        <v>154</v>
      </c>
      <c r="H13" s="24">
        <f t="shared" si="0"/>
        <v>567</v>
      </c>
      <c r="I13" s="21">
        <v>1</v>
      </c>
      <c r="J13" s="21">
        <v>1</v>
      </c>
      <c r="K13" s="21">
        <v>3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47.25" customHeight="1">
      <c r="A14" s="17">
        <v>10</v>
      </c>
      <c r="B14" s="22" t="s">
        <v>32</v>
      </c>
      <c r="C14" s="25" t="s">
        <v>33</v>
      </c>
      <c r="D14" s="11">
        <v>136</v>
      </c>
      <c r="E14" s="11">
        <v>116</v>
      </c>
      <c r="F14" s="11">
        <v>127</v>
      </c>
      <c r="G14" s="11">
        <v>134</v>
      </c>
      <c r="H14" s="24">
        <f t="shared" si="0"/>
        <v>513</v>
      </c>
      <c r="I14" s="21">
        <v>3</v>
      </c>
      <c r="J14" s="21">
        <v>9</v>
      </c>
      <c r="K14" s="21">
        <v>4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47.25" customHeight="1">
      <c r="A15" s="17">
        <v>11</v>
      </c>
      <c r="B15" s="22" t="s">
        <v>73</v>
      </c>
      <c r="C15" s="25" t="s">
        <v>74</v>
      </c>
      <c r="D15" s="11">
        <v>78</v>
      </c>
      <c r="E15" s="11">
        <v>118</v>
      </c>
      <c r="F15" s="11">
        <v>88</v>
      </c>
      <c r="G15" s="11">
        <v>117</v>
      </c>
      <c r="H15" s="24">
        <f t="shared" si="0"/>
        <v>401</v>
      </c>
      <c r="I15" s="21">
        <v>0</v>
      </c>
      <c r="J15" s="21">
        <v>23</v>
      </c>
      <c r="K15" s="21">
        <v>2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47.25" customHeight="1">
      <c r="A16" s="17">
        <v>12</v>
      </c>
      <c r="B16" s="22" t="s">
        <v>77</v>
      </c>
      <c r="C16" s="25" t="s">
        <v>74</v>
      </c>
      <c r="D16" s="11">
        <v>98</v>
      </c>
      <c r="E16" s="11">
        <v>67</v>
      </c>
      <c r="F16" s="11">
        <v>63</v>
      </c>
      <c r="G16" s="11">
        <v>86</v>
      </c>
      <c r="H16" s="24">
        <f t="shared" si="0"/>
        <v>314</v>
      </c>
      <c r="I16" s="21">
        <v>1</v>
      </c>
      <c r="J16" s="21">
        <v>37</v>
      </c>
      <c r="K16" s="21">
        <v>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2.75">
      <c r="A17" s="15"/>
      <c r="B17" s="15"/>
      <c r="C17" s="18"/>
      <c r="D17" s="58" t="s">
        <v>21</v>
      </c>
      <c r="E17" s="59"/>
      <c r="F17" s="59"/>
      <c r="G17" s="59"/>
      <c r="H17" s="59"/>
      <c r="I17" s="59"/>
      <c r="J17" s="59"/>
      <c r="K17" s="15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</sheetData>
  <sheetProtection/>
  <mergeCells count="20">
    <mergeCell ref="T3:T4"/>
    <mergeCell ref="U3:U4"/>
    <mergeCell ref="V3:V4"/>
    <mergeCell ref="W3:W4"/>
    <mergeCell ref="D17:J17"/>
    <mergeCell ref="L3:O3"/>
    <mergeCell ref="P3:P4"/>
    <mergeCell ref="Q3:Q4"/>
    <mergeCell ref="R3:R4"/>
    <mergeCell ref="S3:S4"/>
    <mergeCell ref="A1:K1"/>
    <mergeCell ref="A2:K2"/>
    <mergeCell ref="A3:A4"/>
    <mergeCell ref="B3:B4"/>
    <mergeCell ref="C3:C4"/>
    <mergeCell ref="D3:G3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PZN Olsztyn Laptop</cp:lastModifiedBy>
  <cp:lastPrinted>2016-08-06T16:54:55Z</cp:lastPrinted>
  <dcterms:created xsi:type="dcterms:W3CDTF">1997-02-26T13:46:56Z</dcterms:created>
  <dcterms:modified xsi:type="dcterms:W3CDTF">2016-08-08T10:13:40Z</dcterms:modified>
  <cp:category/>
  <cp:version/>
  <cp:contentType/>
  <cp:contentStatus/>
</cp:coreProperties>
</file>